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Reseaux_partages_clavicule_et_scapula\PHARCOM\PROCESS QUALITE PHARMA QUIMPER\R2- APPROVISIONNER\R.2.1 REFERENCER\MARCHES\Marchés DM\Marchés Régionaux\AO Abord Rachidien\quantification\"/>
    </mc:Choice>
  </mc:AlternateContent>
  <bookViews>
    <workbookView xWindow="0" yWindow="0" windowWidth="28800" windowHeight="13290"/>
  </bookViews>
  <sheets>
    <sheet name="Feuil1" sheetId="1" r:id="rId1"/>
    <sheet name="Feuil2" sheetId="2" r:id="rId2"/>
  </sheets>
  <externalReferences>
    <externalReference r:id="rId3"/>
  </externalReferences>
  <definedNames>
    <definedName name="_xlnm._FilterDatabase" localSheetId="0" hidden="1">Feuil1!$A$2:$S$81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3" i="1"/>
  <c r="L57" i="1" l="1"/>
  <c r="L59" i="1"/>
  <c r="L64" i="1"/>
  <c r="P57" i="1"/>
  <c r="P59" i="1"/>
  <c r="P64" i="1"/>
</calcChain>
</file>

<file path=xl/sharedStrings.xml><?xml version="1.0" encoding="utf-8"?>
<sst xmlns="http://schemas.openxmlformats.org/spreadsheetml/2006/main" count="446" uniqueCount="153">
  <si>
    <t>ID</t>
  </si>
  <si>
    <t>Lot</t>
  </si>
  <si>
    <t>Sous-lot</t>
  </si>
  <si>
    <t>Libellé lot</t>
  </si>
  <si>
    <t>Libellé sous-lot</t>
  </si>
  <si>
    <t>Unité</t>
  </si>
  <si>
    <t>Début participation</t>
  </si>
  <si>
    <t>Fin participation</t>
  </si>
  <si>
    <t>Prix histo HT</t>
  </si>
  <si>
    <t>TVA histo</t>
  </si>
  <si>
    <t>Qte spécimen</t>
  </si>
  <si>
    <t>Qte annuelle</t>
  </si>
  <si>
    <t>Code produit</t>
  </si>
  <si>
    <t>Classes(s)</t>
  </si>
  <si>
    <t>PARTICIPATION</t>
  </si>
  <si>
    <t>41</t>
  </si>
  <si>
    <t>ANESTHESIE 2026-2030
CHIC QUIMPER / CONCARNEAU</t>
  </si>
  <si>
    <t>AIGUILLE ANESTHESIE CAUDALE</t>
  </si>
  <si>
    <t>AIGUILLE 25G L30MM</t>
  </si>
  <si>
    <t>01/06/2026</t>
  </si>
  <si>
    <t>31/05/2030</t>
  </si>
  <si>
    <t>AIGUILLE 22G L35MM</t>
  </si>
  <si>
    <t>AIGUILLE 20G L50MM</t>
  </si>
  <si>
    <t>AIGUILLE PONCTION LOMBAIRE</t>
  </si>
  <si>
    <t>AIGUILLE 18G L90MM</t>
  </si>
  <si>
    <t>AIGUILLE 20G L75MM</t>
  </si>
  <si>
    <t>AIGUILLE 20G L90MM</t>
  </si>
  <si>
    <t>AIGUILLE 22G L40MM</t>
  </si>
  <si>
    <t>AIGUILLE 22G L75MM</t>
  </si>
  <si>
    <t>AIGUILLE 22G L90MM</t>
  </si>
  <si>
    <t>AIGUILLE 22G L120MM</t>
  </si>
  <si>
    <t>AIGUILLE 25G L90MM</t>
  </si>
  <si>
    <t>AIGUILLE PONCTION LOMBAIRE 19G L90MM</t>
  </si>
  <si>
    <t>AIGUILLE 19G L90MM</t>
  </si>
  <si>
    <t>AIGUILLE PONCTION LOMBAIRE 20G L150MM</t>
  </si>
  <si>
    <t>AIGUILLE 20G L150MM</t>
  </si>
  <si>
    <t>AIGUILLE PONCTION LOMBAIRE 22G L63MM</t>
  </si>
  <si>
    <t>AIGUILLE 22G L64MM</t>
  </si>
  <si>
    <t>AIGUILLE PONCTION LOMBAIRE 25G L25MM</t>
  </si>
  <si>
    <t>AIGUILLE 25G L25MM</t>
  </si>
  <si>
    <t>AIGUILLE RACHIANESTHESIE</t>
  </si>
  <si>
    <t>AIGUILLE 25G L103MM AVEC INTRODUCTEUR</t>
  </si>
  <si>
    <t>AIGUILLE 25G L120MM</t>
  </si>
  <si>
    <t>AIGUILLE 25G L90MM AVEC INTRODUCTEUR</t>
  </si>
  <si>
    <t>AIGUILLE 27G L90MM AVEC INTRODUCTEUR</t>
  </si>
  <si>
    <t>AIGUILLE 27G L103MM AVEC INTRODUCTEUR</t>
  </si>
  <si>
    <t>AIGUILLE 27G L120MM</t>
  </si>
  <si>
    <t>AIGUILLE RACHIANESTHESIE 22G L120MM</t>
  </si>
  <si>
    <t>AIGUILLE RACHIANESTHESIE 22G L150MM</t>
  </si>
  <si>
    <t>AIGUILLE 22G, L150MM AVEC INTRODUCTEUR</t>
  </si>
  <si>
    <t>AIGUILLE RACHIANESTHESIE 25G L120MM AVEC INTRODUCTEUR</t>
  </si>
  <si>
    <t>AIGUILLE 25G L120MM AVEC INTRODUCTEUR</t>
  </si>
  <si>
    <t>AIGUILLE RACHIANESTHESIE 26G L90MM</t>
  </si>
  <si>
    <t>AIGUILLE 26G L90MM AVEC INTRODUCTEUR</t>
  </si>
  <si>
    <t>AIGUILLE RACHIANESTHESIE 27G L120MM AVEC INTRODUCTEUR</t>
  </si>
  <si>
    <t>AIGUILLE 27G L120MM AVEC INTRODUCTEUR</t>
  </si>
  <si>
    <t>AIGUILLE RACHIANESTHESIE PEDIATRIQUE</t>
  </si>
  <si>
    <t>AIGUILLE 25G L50MM</t>
  </si>
  <si>
    <t>AIGUILLE 27G L50MM</t>
  </si>
  <si>
    <t>AIGUILLE SPINALE TYPE QUINCKE</t>
  </si>
  <si>
    <t>AIGUILLE 22G L150MM</t>
  </si>
  <si>
    <t>AIGUILLE TUOHY PERIDURALE</t>
  </si>
  <si>
    <t>AIGUILLE 16G L80MM</t>
  </si>
  <si>
    <t>AIGUILLE 18G L120MM</t>
  </si>
  <si>
    <t>AIGUILLE 18G L80MM</t>
  </si>
  <si>
    <t>AIGUILLE 18G L150MM</t>
  </si>
  <si>
    <t>AIGUILLE TUOHY PERIDURALE 17G L120MM</t>
  </si>
  <si>
    <t>AIGUILLE 17G L120MM</t>
  </si>
  <si>
    <t>CATHETER PERIDURAL</t>
  </si>
  <si>
    <t>CATHÉTER 20G L100CM</t>
  </si>
  <si>
    <t>DIFFUSEUR A DEBIT VARIABLE POUR ANALGESIE LOCO-REGIONALE</t>
  </si>
  <si>
    <t>DIFFUSEUR A DEBIT VARIABLE</t>
  </si>
  <si>
    <t>INTRODUCTEUR AIGUILLE RACHIANESTHESIE</t>
  </si>
  <si>
    <t>INTRODUCTEUR 22G POUR AIGUILLE 25 À 29G</t>
  </si>
  <si>
    <t>INTRODUCTEUR 20G POUR AIGUILLE 25 À 29G</t>
  </si>
  <si>
    <t>SET ANESTHESIE PERIDURALE</t>
  </si>
  <si>
    <t>AIGUILLE TUOHY 18G L80MM</t>
  </si>
  <si>
    <t>AIGUILLE TUOHY 16G L80MM</t>
  </si>
  <si>
    <t>SET ANESTHESIE PERIDURALE CATHETER ARME</t>
  </si>
  <si>
    <t>AIGUILLE TUOHY 17G L90MM</t>
  </si>
  <si>
    <t>SET ANESTHESIE PERIDURALE PEDIATRIQUE</t>
  </si>
  <si>
    <t>SET PERI-RACHIANESTHESIE</t>
  </si>
  <si>
    <t>AIGUILLE NEUROSTIMULATION BISEAU 20°C</t>
  </si>
  <si>
    <t>AIGUILLE 21G L90MM</t>
  </si>
  <si>
    <t>AIGUILLE 22G L50MM</t>
  </si>
  <si>
    <t>AIGUILLE 24G L35MM</t>
  </si>
  <si>
    <t>AIGUILLE NEUROSTIMULATION BISEAU 25°C</t>
  </si>
  <si>
    <t>AIGUILLE 24G L40MM</t>
  </si>
  <si>
    <t>AIGUILLE 22G L80MM</t>
  </si>
  <si>
    <t>AIGUILLE NEUROSTIMULATION BISEAU 30°C</t>
  </si>
  <si>
    <t>AIGUILLE 21G L100MM</t>
  </si>
  <si>
    <t>AIGUILLE 22G L30MM</t>
  </si>
  <si>
    <t>AIGUILLE 24G L25MM</t>
  </si>
  <si>
    <t>AIGUILLE POUR BLOC PERIPHERIQUE CONTINU</t>
  </si>
  <si>
    <t>AIGUILLE 18G L100MM</t>
  </si>
  <si>
    <t>AIGUILLE 18G L50MM</t>
  </si>
  <si>
    <t>AIGUILLE POUR BLOC PERIPHERIQUE CONTINU 19G L30MM</t>
  </si>
  <si>
    <t>AIGUILLE 19G L30MM</t>
  </si>
  <si>
    <t>AIGUILLE POUR BLOC PERIPHERIQUE D'URGENCE</t>
  </si>
  <si>
    <t>AIGUILLE POUR BLOC PERIPHERIQUE SOUS ULTRASONS</t>
  </si>
  <si>
    <t>AIGUILLE POUR BLOC PERIPHERIQUE SOUS ULTRASONS 21G L90MM</t>
  </si>
  <si>
    <t>AIGUILLE POUR BLOC PERIPHERIQUE SOUS ULTRASONS 24G L50MM</t>
  </si>
  <si>
    <t>AIGUILLE 24G L50MM</t>
  </si>
  <si>
    <t>CAPTEUR ARTERIEL POUR SURVEILLANCE HEMODYNAMIQUE ET CARDIAQUE</t>
  </si>
  <si>
    <t>CAPTEUR DEBIT CARDIAQUE A L'AIDE D'UN CATHETER ARTERIEL</t>
  </si>
  <si>
    <t>CAPTEUR DIGITAL AVEC MANCHON DE DOIGT PETIT</t>
  </si>
  <si>
    <t>CAPTEUR DIGITAL AVEC MANCHON DE DOIGT MOYEN</t>
  </si>
  <si>
    <t>CAPTEUR DIGITAL AVEC MANCHON DE DOIGT GRAND</t>
  </si>
  <si>
    <t>CAPTEUR D’ENTROPIE</t>
  </si>
  <si>
    <t>CAPTEUR DE MESURE DE LA PROFONDEUR D'ANESTHESIE</t>
  </si>
  <si>
    <t>CAPTEUR DE MESURE DE L'OXYMETRIE CEREBRALE</t>
  </si>
  <si>
    <t>CAPTEUR MESURE OXYMETRIE CEREBRALE ADULTE</t>
  </si>
  <si>
    <t>CAPTEUR MESURE OXYMETRIE CEREBRALE PEDIATRIQUE</t>
  </si>
  <si>
    <t>CAPTEUR DE NOCICEPTION</t>
  </si>
  <si>
    <t>CAPTEUR DE SURVEILLANCE CEREBRALE</t>
  </si>
  <si>
    <t>CAPTEUR DE SURVEILLANCE CEREBRALE ADULTE</t>
  </si>
  <si>
    <t>CAPTEUR DE SURVEILLANCE CEREBRALE PEDIATRIQUE</t>
  </si>
  <si>
    <t>CAPTEUR PRESSION ARTERIELLE USAGE UNIQUE</t>
  </si>
  <si>
    <t>SET DE PRESSION</t>
  </si>
  <si>
    <t>quantité Quimper</t>
  </si>
  <si>
    <t>libellé</t>
  </si>
  <si>
    <t>quantité Dz</t>
  </si>
  <si>
    <t>quantité HDPA</t>
  </si>
  <si>
    <t>quantité EPSM</t>
  </si>
  <si>
    <t>AIGUILLE PONCTION LOMBAIRE QUINCKE 18G 90MM (ROSE)</t>
  </si>
  <si>
    <t>AIGUILLE PONCTION LOMBAIRE QUINCKE 20G 90MM JAUNE</t>
  </si>
  <si>
    <t>AIGUILLE PONCTION LOMBAIRE QUINCKE 22G 38MM NOIRE</t>
  </si>
  <si>
    <t>AIGUILLE PONCTION LOMBAIRE QUINCKE 22G 75MM (NOIR)</t>
  </si>
  <si>
    <t>AIGUILLE PONCTION LOMBAIRE QUINCKE 22G 90MM NOIRE</t>
  </si>
  <si>
    <t>AIGUILLE PONCTION LOMBAIRE QUINCKE 22G 120MM NOIRE</t>
  </si>
  <si>
    <t>AIGUILLE RACHI/ PL PTE CRAYON 25G 103MM</t>
  </si>
  <si>
    <t>AIGUILLE RACHI/ PL PTE CRAYON 25G 120MM</t>
  </si>
  <si>
    <t>AIGUILLE RACHI/ PL PTE CRAYON 25G 90MM</t>
  </si>
  <si>
    <t>AIGUILLE RACHI/ PL PTE CRAYON 27G 90MM</t>
  </si>
  <si>
    <t>AIGUILLE PONCTION LOMBAIRE PTE CRAYON 25G 25MM</t>
  </si>
  <si>
    <t>AIGUILLE ANESTHESIE PERIDURALE TUOHY 16G 80MM</t>
  </si>
  <si>
    <t>AIGUILLE ANESTHESIE PERIDURALE TUOHY 18G 120MM</t>
  </si>
  <si>
    <t>SET ANESTHESIE PERIDURALE CATH 20G AIG 18G 80MM</t>
  </si>
  <si>
    <t>KIT ANESTHESIE PERIDURALE PEDIATRIQUE 20G</t>
  </si>
  <si>
    <t>2060309</t>
  </si>
  <si>
    <t>AIGUILLE ALR BLOC NEUROSTIMULATION 30° 21G 100MM</t>
  </si>
  <si>
    <t>2060295</t>
  </si>
  <si>
    <t>AIGUILLE ALR BLOC NEUROSTIMULATION 30° 22G 50MM</t>
  </si>
  <si>
    <t>AIGUILLE ALR BLOC NEUROSTIMULATION 30° 24G 25MM</t>
  </si>
  <si>
    <t>2065539</t>
  </si>
  <si>
    <t>AIGUILLE ALR BLOC PENIEN 45° 24G 25MM</t>
  </si>
  <si>
    <t>AIGUILLE ALR BLOC ECHOGUIDE 30° 22G 50MM</t>
  </si>
  <si>
    <t>AIGUILLE ALR BLOC ECHOGUIDE 30° 22G 85MM</t>
  </si>
  <si>
    <t>AIGUILLE ALR BLOC ECHOGUIDE 30° 24G 50MM</t>
  </si>
  <si>
    <t>CAPTEUR PRESSION LOGICAL</t>
  </si>
  <si>
    <t>CAPTEUR EEG PROFONDEUR ANESTHESIE RD SEDLINE</t>
  </si>
  <si>
    <t>CAPTEUR OXYMETRIE CEREBRALE 03 MASIMO</t>
  </si>
  <si>
    <t>CAPTEUR OXYMETRIE CEREBRALE ADULTE &gt;40KG MEDTRONIC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</si>
</sst>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charset val="1"/>
    </font>
    <font>
      <sz val="10"/>
      <name val="Arial"/>
      <charset val="1"/>
    </font>
    <font>
      <b/>
      <sz val="8"/>
      <name val="Arial"/>
      <charset val="1"/>
    </font>
    <font>
      <i/>
      <sz val="8"/>
      <name val="Arial"/>
      <charset val="1"/>
    </font>
    <font>
      <b/>
      <sz val="12"/>
      <name val="Arial"/>
      <charset val="1"/>
    </font>
    <font>
      <b/>
      <sz val="9"/>
      <color indexed="12"/>
      <name val="Arial"/>
      <charset val="1"/>
    </font>
    <font>
      <b/>
      <i/>
      <sz val="8"/>
      <name val="Arial"/>
      <charset val="1"/>
    </font>
    <font>
      <b/>
      <sz val="9"/>
      <name val="Arial"/>
      <charset val="1"/>
    </font>
    <font>
      <b/>
      <sz val="8"/>
      <color indexed="0"/>
      <name val="Arial"/>
      <charset val="1"/>
    </font>
    <font>
      <b/>
      <sz val="12"/>
      <color indexed="0"/>
      <name val="Arial"/>
      <charset val="1"/>
    </font>
    <font>
      <sz val="11"/>
      <color indexed="0"/>
      <name val="Calibri"/>
      <charset val="1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indexed="44"/>
      </patternFill>
    </fill>
  </fills>
  <borders count="1">
    <border>
      <left/>
      <right/>
      <top/>
      <bottom/>
      <diagonal/>
    </border>
  </borders>
  <cellStyleXfs count="2">
    <xf numFmtId="0" fontId="0" fillId="0" borderId="0" applyAlignment="0" applyProtection="0"/>
    <xf numFmtId="0" fontId="1" fillId="0" borderId="0" applyAlignment="0" applyProtection="0"/>
  </cellStyleXfs>
  <cellXfs count="17">
    <xf numFmtId="0" fontId="0" fillId="0" borderId="0" xfId="0" applyNumberFormat="1" applyFont="1" applyFill="1" applyBorder="1"/>
    <xf numFmtId="0" fontId="2" fillId="2" borderId="0" xfId="1" applyNumberFormat="1" applyFont="1" applyFill="1" applyBorder="1" applyAlignment="1">
      <alignment horizontal="center" vertical="center" wrapText="1"/>
    </xf>
    <xf numFmtId="0" fontId="3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1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/>
    <xf numFmtId="0" fontId="4" fillId="2" borderId="0" xfId="1" applyNumberFormat="1" applyFont="1" applyFill="1" applyBorder="1" applyAlignment="1">
      <alignment horizontal="center" vertical="center" wrapText="1"/>
    </xf>
    <xf numFmtId="0" fontId="6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7" fillId="2" borderId="0" xfId="1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center"/>
    </xf>
    <xf numFmtId="0" fontId="8" fillId="3" borderId="0" xfId="0" applyNumberFormat="1" applyFont="1" applyFill="1" applyBorder="1" applyAlignment="1" applyProtection="1">
      <alignment horizontal="center" vertical="center" wrapText="1"/>
    </xf>
    <xf numFmtId="0" fontId="9" fillId="3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/>
    </xf>
    <xf numFmtId="0" fontId="10" fillId="0" borderId="0" xfId="0" applyNumberFormat="1" applyFont="1" applyFill="1" applyBorder="1" applyAlignment="1" applyProtection="1">
      <alignment horizontal="left"/>
    </xf>
    <xf numFmtId="2" fontId="5" fillId="2" borderId="0" xfId="1" applyNumberFormat="1" applyFont="1" applyFill="1" applyBorder="1" applyAlignment="1">
      <alignment horizontal="center" vertical="center" wrapText="1"/>
    </xf>
    <xf numFmtId="2" fontId="7" fillId="2" borderId="0" xfId="1" applyNumberFormat="1" applyFont="1" applyFill="1" applyBorder="1" applyAlignment="1">
      <alignment horizontal="center" vertical="center" wrapText="1"/>
    </xf>
    <xf numFmtId="2" fontId="0" fillId="0" borderId="0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 applyProtection="1">
      <alignment horizontal="right"/>
    </xf>
  </cellXfs>
  <cellStyles count="2">
    <cellStyle name="NiveauLigne_4" xfId="1" builtinId="1" iLevel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s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 par NFS  2 exercices"/>
      <sheetName val="Conso par NFS et Pdts 2 exercic"/>
      <sheetName val="Conso par NFS et Pdts 2 e"/>
      <sheetName val="Conso par NFS et Pdts 2 e(1)"/>
      <sheetName val="Rapport 5"/>
    </sheetNames>
    <sheetDataSet>
      <sheetData sheetId="0"/>
      <sheetData sheetId="1"/>
      <sheetData sheetId="2">
        <row r="5">
          <cell r="A5" t="str">
            <v>2263113</v>
          </cell>
          <cell r="B5" t="str">
            <v>A-CP-HA-3</v>
          </cell>
          <cell r="C5" t="str">
            <v>2KIT PRP + AC HYALURONIQUE 3 TUBES CELLULAR MATRIX</v>
          </cell>
          <cell r="D5" t="str">
            <v>18181</v>
          </cell>
          <cell r="E5" t="str">
            <v>Hors Marché</v>
          </cell>
          <cell r="F5" t="str">
            <v>22518181</v>
          </cell>
          <cell r="G5" t="str">
            <v>REGEN LAB FRANCE</v>
          </cell>
          <cell r="H5">
            <v>280</v>
          </cell>
          <cell r="I5">
            <v>4</v>
          </cell>
        </row>
        <row r="6">
          <cell r="A6" t="str">
            <v>2062213</v>
          </cell>
          <cell r="B6" t="str">
            <v>AT-P54</v>
          </cell>
          <cell r="C6" t="str">
            <v>ACIST CONTROLEUR MANUEL INJECTEUR CVI AT-P54</v>
          </cell>
          <cell r="D6" t="str">
            <v>18181</v>
          </cell>
          <cell r="E6" t="str">
            <v>UNI HA BORDEAUX</v>
          </cell>
          <cell r="F6" t="str">
            <v>20245566</v>
          </cell>
          <cell r="G6" t="str">
            <v>BRACCO IMAGING FRANCE</v>
          </cell>
          <cell r="H6">
            <v>25.72</v>
          </cell>
          <cell r="I6">
            <v>2280</v>
          </cell>
        </row>
        <row r="7">
          <cell r="A7" t="str">
            <v>2059060</v>
          </cell>
          <cell r="B7" t="str">
            <v>A2000</v>
          </cell>
          <cell r="C7" t="str">
            <v>ACIST SERINGUE 100ML INJECTEUR CVI A2000</v>
          </cell>
          <cell r="D7" t="str">
            <v>18181</v>
          </cell>
          <cell r="E7" t="str">
            <v>UNI HA BORDEAUX</v>
          </cell>
          <cell r="F7" t="str">
            <v>20245566</v>
          </cell>
          <cell r="G7" t="str">
            <v>BRACCO IMAGING FRANCE</v>
          </cell>
          <cell r="H7">
            <v>20.11</v>
          </cell>
          <cell r="I7">
            <v>370</v>
          </cell>
        </row>
        <row r="8">
          <cell r="A8" t="str">
            <v>2060659</v>
          </cell>
          <cell r="B8" t="str">
            <v>BT2000</v>
          </cell>
          <cell r="C8" t="str">
            <v>ACIST SET INJECTION COLLECTEUR INFORMATISE BT2000</v>
          </cell>
          <cell r="D8" t="str">
            <v>18181</v>
          </cell>
          <cell r="E8" t="str">
            <v>UNI HA BORDEAUX</v>
          </cell>
          <cell r="F8" t="str">
            <v>20245566</v>
          </cell>
          <cell r="G8" t="str">
            <v>BRACCO IMAGING FRANCE</v>
          </cell>
          <cell r="H8">
            <v>20.11</v>
          </cell>
          <cell r="I8">
            <v>880</v>
          </cell>
        </row>
        <row r="9">
          <cell r="A9" t="str">
            <v>2258532</v>
          </cell>
          <cell r="B9" t="str">
            <v>009164002</v>
          </cell>
          <cell r="C9" t="str">
            <v>ADAPTATEUR ECG POUR POSE VVC VYGOCARD</v>
          </cell>
          <cell r="D9" t="str">
            <v>18181</v>
          </cell>
          <cell r="E9" t="str">
            <v>GHT UHC</v>
          </cell>
          <cell r="F9" t="str">
            <v>20230594</v>
          </cell>
          <cell r="G9" t="str">
            <v>VYGON</v>
          </cell>
          <cell r="H9">
            <v>15</v>
          </cell>
          <cell r="I9">
            <v>340</v>
          </cell>
        </row>
        <row r="10">
          <cell r="A10" t="str">
            <v>2261956</v>
          </cell>
          <cell r="B10" t="str">
            <v>NQASL-2015G5</v>
          </cell>
          <cell r="C10" t="str">
            <v>AIGUILLE ACUPUNCTURE 15 X 0.20 MM (BLISTER DE 5)</v>
          </cell>
          <cell r="D10" t="str">
            <v>18181</v>
          </cell>
          <cell r="E10" t="str">
            <v>Hors Marché</v>
          </cell>
          <cell r="F10" t="str">
            <v>22518181</v>
          </cell>
          <cell r="G10" t="str">
            <v>MTC SERVICE</v>
          </cell>
          <cell r="H10">
            <v>5.5E-2</v>
          </cell>
          <cell r="I10">
            <v>4000</v>
          </cell>
        </row>
        <row r="11">
          <cell r="A11" t="str">
            <v>2261967</v>
          </cell>
          <cell r="B11" t="str">
            <v>NQASL-2525G5</v>
          </cell>
          <cell r="C11" t="str">
            <v>AIGUILLE ACUPUNCTURE 25 X 0.25MM (BLISTER DE 5)</v>
          </cell>
          <cell r="D11" t="str">
            <v>18181</v>
          </cell>
          <cell r="E11" t="str">
            <v>Hors Marché</v>
          </cell>
          <cell r="F11" t="str">
            <v>22518181</v>
          </cell>
          <cell r="G11" t="str">
            <v>MTC SERVICE</v>
          </cell>
          <cell r="H11">
            <v>5.5E-2</v>
          </cell>
          <cell r="I11">
            <v>5000</v>
          </cell>
        </row>
        <row r="12">
          <cell r="A12" t="str">
            <v>2146255</v>
          </cell>
          <cell r="B12" t="str">
            <v>1285-3E050</v>
          </cell>
          <cell r="C12" t="str">
            <v>AIGUILLE ALR BLOC ECHOGUIDE 30° 22G 50MM</v>
          </cell>
          <cell r="D12" t="str">
            <v>18181</v>
          </cell>
          <cell r="E12" t="str">
            <v>GHT UHC</v>
          </cell>
          <cell r="F12" t="str">
            <v>20230564</v>
          </cell>
          <cell r="G12" t="str">
            <v>GAMIDA</v>
          </cell>
          <cell r="H12">
            <v>8.6</v>
          </cell>
          <cell r="I12">
            <v>640</v>
          </cell>
        </row>
        <row r="13">
          <cell r="A13" t="str">
            <v>2146244</v>
          </cell>
          <cell r="B13" t="str">
            <v>1285-3E080</v>
          </cell>
          <cell r="C13" t="str">
            <v>AIGUILLE ALR BLOC ECHOGUIDE 30° 22G 85MM</v>
          </cell>
          <cell r="D13" t="str">
            <v>18181</v>
          </cell>
          <cell r="E13" t="str">
            <v>GHT UHC</v>
          </cell>
          <cell r="F13" t="str">
            <v>20230564</v>
          </cell>
          <cell r="G13" t="str">
            <v>GAMIDA</v>
          </cell>
          <cell r="H13">
            <v>8.6</v>
          </cell>
          <cell r="I13">
            <v>1480</v>
          </cell>
        </row>
        <row r="14">
          <cell r="A14" t="str">
            <v>2271461</v>
          </cell>
          <cell r="B14" t="str">
            <v>1285-3Y050</v>
          </cell>
          <cell r="C14" t="str">
            <v>AIGUILLE ALR BLOC ECHOGUIDE 30° 24G 50MM</v>
          </cell>
          <cell r="D14" t="str">
            <v>18181</v>
          </cell>
          <cell r="E14" t="str">
            <v>GHT UHC</v>
          </cell>
          <cell r="F14" t="str">
            <v>20230564</v>
          </cell>
          <cell r="G14" t="str">
            <v>GAMIDA</v>
          </cell>
          <cell r="H14">
            <v>8.83</v>
          </cell>
          <cell r="I14">
            <v>1160</v>
          </cell>
        </row>
        <row r="15">
          <cell r="A15" t="str">
            <v>2060309</v>
          </cell>
          <cell r="B15" t="str">
            <v>83100-21</v>
          </cell>
          <cell r="C15" t="str">
            <v>AIGUILLE ALR BLOC NEUROSTIMULATION 30° 21G 100MM</v>
          </cell>
          <cell r="D15" t="str">
            <v>18181</v>
          </cell>
          <cell r="E15" t="str">
            <v>GHT UHC</v>
          </cell>
          <cell r="F15" t="str">
            <v>20230573</v>
          </cell>
          <cell r="G15" t="str">
            <v>TEMENA</v>
          </cell>
          <cell r="H15">
            <v>5.99</v>
          </cell>
          <cell r="I15">
            <v>36</v>
          </cell>
        </row>
        <row r="16">
          <cell r="A16" t="str">
            <v>2060295</v>
          </cell>
          <cell r="B16" t="str">
            <v>83050-22</v>
          </cell>
          <cell r="C16" t="str">
            <v>AIGUILLE ALR BLOC NEUROSTIMULATION 30° 22G 50MM</v>
          </cell>
          <cell r="D16" t="str">
            <v>18181</v>
          </cell>
          <cell r="E16" t="str">
            <v>GHT UHC</v>
          </cell>
          <cell r="F16" t="str">
            <v>20230573</v>
          </cell>
          <cell r="G16" t="str">
            <v>TEMENA</v>
          </cell>
          <cell r="H16">
            <v>5.99</v>
          </cell>
          <cell r="I16">
            <v>100</v>
          </cell>
        </row>
        <row r="17">
          <cell r="A17" t="str">
            <v>2060150</v>
          </cell>
          <cell r="B17" t="str">
            <v>83025-24</v>
          </cell>
          <cell r="C17" t="str">
            <v>AIGUILLE ALR BLOC NEUROSTIMULATION 30° 24G 25MM</v>
          </cell>
          <cell r="D17" t="str">
            <v>18181</v>
          </cell>
          <cell r="E17" t="str">
            <v>GHT UHC</v>
          </cell>
          <cell r="F17" t="str">
            <v>20230573</v>
          </cell>
          <cell r="G17" t="str">
            <v>TEMENA</v>
          </cell>
          <cell r="H17">
            <v>5.99</v>
          </cell>
          <cell r="I17">
            <v>28</v>
          </cell>
        </row>
        <row r="18">
          <cell r="A18" t="str">
            <v>2065539</v>
          </cell>
          <cell r="B18" t="str">
            <v>BN025-24</v>
          </cell>
          <cell r="C18" t="str">
            <v>AIGUILLE ALR BLOC PENIEN 45° 24G 25MM</v>
          </cell>
          <cell r="D18" t="str">
            <v>18181</v>
          </cell>
          <cell r="E18" t="str">
            <v>GHT UHC</v>
          </cell>
          <cell r="F18" t="str">
            <v>20230573</v>
          </cell>
          <cell r="G18" t="str">
            <v>TEMENA</v>
          </cell>
          <cell r="H18">
            <v>6.99</v>
          </cell>
          <cell r="I18">
            <v>50</v>
          </cell>
        </row>
        <row r="19">
          <cell r="A19" t="str">
            <v>2140226</v>
          </cell>
          <cell r="B19" t="str">
            <v>4512782</v>
          </cell>
          <cell r="C19" t="str">
            <v>AIGUILLE ANESTHESIE PERIDURALE TUOHY 16G 80MM</v>
          </cell>
          <cell r="D19" t="str">
            <v>18181</v>
          </cell>
          <cell r="E19" t="str">
            <v>GHT UHC</v>
          </cell>
          <cell r="F19" t="str">
            <v>20230559</v>
          </cell>
          <cell r="G19" t="str">
            <v>B BRAUN MEDICAL SAS</v>
          </cell>
          <cell r="H19">
            <v>2.7972999999999999</v>
          </cell>
          <cell r="I19">
            <v>700</v>
          </cell>
        </row>
        <row r="20">
          <cell r="A20" t="str">
            <v>2145106</v>
          </cell>
          <cell r="B20" t="str">
            <v>4512453</v>
          </cell>
          <cell r="C20" t="str">
            <v>AIGUILLE ANESTHESIE PERIDURALE TUOHY 18G 120MM</v>
          </cell>
          <cell r="D20" t="str">
            <v>18181</v>
          </cell>
          <cell r="E20" t="str">
            <v>GHT UHC</v>
          </cell>
          <cell r="F20" t="str">
            <v>20230559</v>
          </cell>
          <cell r="G20" t="str">
            <v>B BRAUN MEDICAL SAS</v>
          </cell>
          <cell r="H20">
            <v>10.139900000000001</v>
          </cell>
          <cell r="I20">
            <v>4</v>
          </cell>
        </row>
        <row r="21">
          <cell r="A21" t="str">
            <v>2284736</v>
          </cell>
          <cell r="B21" t="str">
            <v>4447045</v>
          </cell>
          <cell r="C21" t="str">
            <v>AIGUILLE CHAMBRE IMPLANTABLE 19G 15MM</v>
          </cell>
          <cell r="D21" t="str">
            <v>18181</v>
          </cell>
          <cell r="E21" t="str">
            <v>GHT UHC</v>
          </cell>
          <cell r="F21" t="str">
            <v>20230559</v>
          </cell>
          <cell r="G21" t="str">
            <v>B BRAUN MEDICAL SAS</v>
          </cell>
          <cell r="H21">
            <v>2.5</v>
          </cell>
          <cell r="I21">
            <v>0</v>
          </cell>
        </row>
        <row r="22">
          <cell r="A22" t="str">
            <v>2146200</v>
          </cell>
          <cell r="B22" t="str">
            <v>4447005</v>
          </cell>
          <cell r="C22" t="str">
            <v>AIGUILLE CHAMBRE IMPLANTABLE 20G 0.9X15MM</v>
          </cell>
          <cell r="D22" t="str">
            <v>18181</v>
          </cell>
          <cell r="E22" t="str">
            <v>GHT UHC</v>
          </cell>
          <cell r="F22" t="str">
            <v>20230559</v>
          </cell>
          <cell r="G22" t="str">
            <v>B BRAUN MEDICAL SAS</v>
          </cell>
          <cell r="H22">
            <v>2.3650000000000002</v>
          </cell>
          <cell r="I22">
            <v>9202</v>
          </cell>
        </row>
        <row r="23">
          <cell r="A23" t="str">
            <v>2146211</v>
          </cell>
          <cell r="B23" t="str">
            <v>4447006</v>
          </cell>
          <cell r="C23" t="str">
            <v>AIGUILLE CHAMBRE IMPLANTABLE 20G 0.9X20MM</v>
          </cell>
          <cell r="D23" t="str">
            <v>18181</v>
          </cell>
          <cell r="E23" t="str">
            <v>GHT UHC</v>
          </cell>
          <cell r="F23" t="str">
            <v>20230559</v>
          </cell>
          <cell r="G23" t="str">
            <v>B BRAUN MEDICAL SAS</v>
          </cell>
          <cell r="H23">
            <v>2.3650000000000002</v>
          </cell>
          <cell r="I23">
            <v>596</v>
          </cell>
        </row>
        <row r="24">
          <cell r="A24" t="str">
            <v>2146222</v>
          </cell>
          <cell r="B24" t="str">
            <v>4447008</v>
          </cell>
          <cell r="C24" t="str">
            <v>AIGUILLE CHAMBRE IMPLANTABLE 20G 0.9X32MM</v>
          </cell>
          <cell r="D24" t="str">
            <v>18181</v>
          </cell>
          <cell r="E24" t="str">
            <v>GHT UHC</v>
          </cell>
          <cell r="F24" t="str">
            <v>20230559</v>
          </cell>
          <cell r="G24" t="str">
            <v>B BRAUN MEDICAL SAS</v>
          </cell>
          <cell r="H24">
            <v>2.3650000000000002</v>
          </cell>
          <cell r="I24">
            <v>14</v>
          </cell>
        </row>
        <row r="25">
          <cell r="A25" t="str">
            <v>2142232</v>
          </cell>
          <cell r="B25" t="str">
            <v>4448375</v>
          </cell>
          <cell r="C25" t="str">
            <v>AIGUILLE CHAMBRE IMPLANTABLE 22G 0.7X12MM PEDIATRI</v>
          </cell>
          <cell r="D25" t="str">
            <v>18181</v>
          </cell>
          <cell r="E25" t="str">
            <v>GHT UHC</v>
          </cell>
          <cell r="F25" t="str">
            <v>20230559</v>
          </cell>
          <cell r="G25" t="str">
            <v>B BRAUN MEDICAL SAS</v>
          </cell>
          <cell r="H25">
            <v>2.4832000000000001</v>
          </cell>
          <cell r="I25">
            <v>0</v>
          </cell>
        </row>
        <row r="26">
          <cell r="A26" t="str">
            <v>2140113</v>
          </cell>
          <cell r="B26" t="str">
            <v>111815</v>
          </cell>
          <cell r="C26" t="str">
            <v>AIGUILLE HYPODERMIQUE 18G 1.25X40MM (ROSE)</v>
          </cell>
          <cell r="D26" t="str">
            <v>18181</v>
          </cell>
          <cell r="E26" t="str">
            <v>UNI HA BORDEAUX</v>
          </cell>
          <cell r="F26" t="str">
            <v>20245525</v>
          </cell>
          <cell r="G26" t="str">
            <v>SOL MILLENNIUM FRANCE</v>
          </cell>
          <cell r="H26">
            <v>1.11E-2</v>
          </cell>
          <cell r="I26">
            <v>333484</v>
          </cell>
        </row>
        <row r="27">
          <cell r="A27" t="str">
            <v>2140088</v>
          </cell>
          <cell r="B27" t="str">
            <v>112010</v>
          </cell>
          <cell r="C27" t="str">
            <v>AIGUILLE HYPODERMIQUE 20G 0.9X25MM (JAUNE)</v>
          </cell>
          <cell r="D27" t="str">
            <v>18181</v>
          </cell>
          <cell r="E27" t="str">
            <v>UNI HA BORDEAUX</v>
          </cell>
          <cell r="F27" t="str">
            <v>20245525</v>
          </cell>
          <cell r="G27" t="str">
            <v>SOL MILLENNIUM FRANCE</v>
          </cell>
          <cell r="H27">
            <v>1.11E-2</v>
          </cell>
          <cell r="I27">
            <v>15460</v>
          </cell>
        </row>
        <row r="28">
          <cell r="A28" t="str">
            <v>2140102</v>
          </cell>
          <cell r="B28" t="str">
            <v>112115</v>
          </cell>
          <cell r="C28" t="str">
            <v>AIGUILLE HYPODERMIQUE 21G 0.8X40MM IM (VERT)</v>
          </cell>
          <cell r="D28" t="str">
            <v>18181</v>
          </cell>
          <cell r="E28" t="str">
            <v>UNI HA BORDEAUX</v>
          </cell>
          <cell r="F28" t="str">
            <v>20245525</v>
          </cell>
          <cell r="G28" t="str">
            <v>SOL MILLENNIUM FRANCE</v>
          </cell>
          <cell r="H28">
            <v>1.11E-2</v>
          </cell>
          <cell r="I28">
            <v>3384</v>
          </cell>
        </row>
        <row r="29">
          <cell r="A29" t="str">
            <v>2066112</v>
          </cell>
          <cell r="B29" t="str">
            <v>112120</v>
          </cell>
          <cell r="C29" t="str">
            <v>AIGUILLE HYPODERMIQUE 21G 0.8X50 MM (VERT)</v>
          </cell>
          <cell r="D29" t="str">
            <v>18181</v>
          </cell>
          <cell r="E29" t="str">
            <v>UNI HA BORDEAUX</v>
          </cell>
          <cell r="F29" t="str">
            <v>20245525</v>
          </cell>
          <cell r="G29" t="str">
            <v>SOL MILLENNIUM FRANCE</v>
          </cell>
          <cell r="H29">
            <v>1.4999999999999999E-2</v>
          </cell>
          <cell r="I29">
            <v>3142</v>
          </cell>
        </row>
        <row r="30">
          <cell r="A30" t="str">
            <v>2140099</v>
          </cell>
          <cell r="B30" t="str">
            <v>1122125</v>
          </cell>
          <cell r="C30" t="str">
            <v>AIGUILLE HYPODERMIQUE 22G 0.7X30MM (NOIR)</v>
          </cell>
          <cell r="D30" t="str">
            <v>18181</v>
          </cell>
          <cell r="E30" t="str">
            <v>UNI HA BORDEAUX</v>
          </cell>
          <cell r="F30" t="str">
            <v>20245525</v>
          </cell>
          <cell r="G30" t="str">
            <v>SOL MILLENNIUM FRANCE</v>
          </cell>
          <cell r="H30">
            <v>1.11E-2</v>
          </cell>
          <cell r="I30">
            <v>112</v>
          </cell>
        </row>
        <row r="31">
          <cell r="A31" t="str">
            <v>2140077</v>
          </cell>
          <cell r="B31" t="str">
            <v>112310</v>
          </cell>
          <cell r="C31" t="str">
            <v>AIGUILLE HYPODERMIQUE 23G 0.6X25MM (BLEU)</v>
          </cell>
          <cell r="D31" t="str">
            <v>18181</v>
          </cell>
          <cell r="E31" t="str">
            <v>UNI HA BORDEAUX</v>
          </cell>
          <cell r="F31" t="str">
            <v>20245525</v>
          </cell>
          <cell r="G31" t="str">
            <v>SOL MILLENNIUM FRANCE</v>
          </cell>
          <cell r="H31">
            <v>1.11E-2</v>
          </cell>
          <cell r="I31">
            <v>3870</v>
          </cell>
        </row>
        <row r="32">
          <cell r="A32" t="str">
            <v>2140066</v>
          </cell>
          <cell r="B32" t="str">
            <v>112506</v>
          </cell>
          <cell r="C32" t="str">
            <v>AIGUILLE HYPODERMIQUE 25G 0.5X16MM (ORANGE)</v>
          </cell>
          <cell r="D32" t="str">
            <v>18181</v>
          </cell>
          <cell r="E32" t="str">
            <v>UNI HA BORDEAUX</v>
          </cell>
          <cell r="F32" t="str">
            <v>20245525</v>
          </cell>
          <cell r="G32" t="str">
            <v>SOL MILLENNIUM FRANCE</v>
          </cell>
          <cell r="H32">
            <v>1.11E-2</v>
          </cell>
          <cell r="I32">
            <v>29534</v>
          </cell>
        </row>
        <row r="33">
          <cell r="A33" t="str">
            <v>2147043</v>
          </cell>
          <cell r="B33" t="str">
            <v>112510</v>
          </cell>
          <cell r="C33" t="str">
            <v>AIGUILLE HYPODERMIQUE 25G 0.5X25MM BOTOX (ORANGE)</v>
          </cell>
          <cell r="D33" t="str">
            <v>18181</v>
          </cell>
          <cell r="E33" t="str">
            <v>UNI HA BORDEAUX</v>
          </cell>
          <cell r="F33" t="str">
            <v>20245525</v>
          </cell>
          <cell r="G33" t="str">
            <v>SOL MILLENNIUM FRANCE</v>
          </cell>
          <cell r="H33">
            <v>1.11E-2</v>
          </cell>
          <cell r="I33">
            <v>280</v>
          </cell>
        </row>
        <row r="34">
          <cell r="A34" t="str">
            <v>2066338</v>
          </cell>
          <cell r="B34" t="str">
            <v>112734</v>
          </cell>
          <cell r="C34" t="str">
            <v>AIGUILLE HYPODERMIQUE 27G 0.4X20MM (GRIS)</v>
          </cell>
          <cell r="D34" t="str">
            <v>18181</v>
          </cell>
          <cell r="E34" t="str">
            <v>UNI HA BORDEAUX</v>
          </cell>
          <cell r="F34" t="str">
            <v>20245525</v>
          </cell>
          <cell r="G34" t="str">
            <v>SOL MILLENNIUM FRANCE</v>
          </cell>
          <cell r="H34">
            <v>1.11E-2</v>
          </cell>
          <cell r="I34">
            <v>0</v>
          </cell>
        </row>
        <row r="35">
          <cell r="A35" t="str">
            <v>2053427</v>
          </cell>
          <cell r="B35" t="str">
            <v>113005</v>
          </cell>
          <cell r="C35" t="str">
            <v>AIGUILLE HYPODERMIQUE 30G 0.3X13MM (JAUNE) PHLE</v>
          </cell>
          <cell r="D35" t="str">
            <v>18181</v>
          </cell>
          <cell r="E35" t="str">
            <v>UNI HA BORDEAUX</v>
          </cell>
          <cell r="F35" t="str">
            <v>20245525</v>
          </cell>
          <cell r="G35" t="str">
            <v>SOL MILLENNIUM FRANCE</v>
          </cell>
          <cell r="H35">
            <v>1.3299999999999999E-2</v>
          </cell>
          <cell r="I35">
            <v>3420</v>
          </cell>
        </row>
        <row r="36">
          <cell r="A36" t="str">
            <v>2309225</v>
          </cell>
          <cell r="B36" t="str">
            <v>KIPIC32G13</v>
          </cell>
          <cell r="C36" t="str">
            <v>AIGUILLE HYPODERMIQUE 32G 0.3X13MM (JAUNE) OPH</v>
          </cell>
          <cell r="D36" t="str">
            <v>18181</v>
          </cell>
          <cell r="E36" t="str">
            <v>Hors Marché</v>
          </cell>
          <cell r="F36" t="str">
            <v>22518181</v>
          </cell>
          <cell r="G36" t="str">
            <v>AESTHETICGROUP</v>
          </cell>
          <cell r="H36">
            <v>0.17</v>
          </cell>
          <cell r="I36">
            <v>0</v>
          </cell>
        </row>
        <row r="37">
          <cell r="A37" t="str">
            <v>2147291</v>
          </cell>
          <cell r="B37" t="str">
            <v>9018P-EU-005</v>
          </cell>
          <cell r="C37" t="str">
            <v>AIGUILLE PERFUSION INTRAOSSEUSE 15MM ROSE 3- 39KG</v>
          </cell>
          <cell r="D37" t="str">
            <v>18181</v>
          </cell>
          <cell r="E37" t="str">
            <v>GHT UHC</v>
          </cell>
          <cell r="F37" t="str">
            <v>20230572</v>
          </cell>
          <cell r="G37" t="str">
            <v>TELEFLEX MEDICAL</v>
          </cell>
          <cell r="H37">
            <v>118.14</v>
          </cell>
          <cell r="I37">
            <v>14</v>
          </cell>
        </row>
        <row r="38">
          <cell r="A38" t="str">
            <v>2147305</v>
          </cell>
          <cell r="B38" t="str">
            <v>9001P-EU-005</v>
          </cell>
          <cell r="C38" t="str">
            <v>AIGUILLE PERFUSION INTRAOSSEUSE 25MM BLEU AD&gt;40KG</v>
          </cell>
          <cell r="D38" t="str">
            <v>18181</v>
          </cell>
          <cell r="E38" t="str">
            <v>GHT UHC</v>
          </cell>
          <cell r="F38" t="str">
            <v>20230572</v>
          </cell>
          <cell r="G38" t="str">
            <v>TELEFLEX MEDICAL</v>
          </cell>
          <cell r="H38">
            <v>118.14</v>
          </cell>
          <cell r="I38">
            <v>22</v>
          </cell>
        </row>
        <row r="39">
          <cell r="A39" t="str">
            <v>2147316</v>
          </cell>
          <cell r="B39" t="str">
            <v>9079P-EU-005</v>
          </cell>
          <cell r="C39" t="str">
            <v>AIGUILLE PERFUSION INTRAOSSEUSE 45MM JAUNE HUMERUS</v>
          </cell>
          <cell r="D39" t="str">
            <v>18181</v>
          </cell>
          <cell r="E39" t="str">
            <v>GHT UHC</v>
          </cell>
          <cell r="F39" t="str">
            <v>20230572</v>
          </cell>
          <cell r="G39" t="str">
            <v>TELEFLEX MEDICAL</v>
          </cell>
          <cell r="H39">
            <v>118.14</v>
          </cell>
          <cell r="I39">
            <v>30</v>
          </cell>
        </row>
        <row r="40">
          <cell r="A40" t="str">
            <v>2056855</v>
          </cell>
          <cell r="B40" t="str">
            <v>4502167</v>
          </cell>
          <cell r="C40" t="str">
            <v>AIGUILLE PONCTION LOMBAIRE PTE CRAYON 25G 25MM</v>
          </cell>
          <cell r="D40" t="str">
            <v>18181</v>
          </cell>
          <cell r="E40" t="str">
            <v>GHT UHC</v>
          </cell>
          <cell r="F40" t="str">
            <v>20230559</v>
          </cell>
          <cell r="G40" t="str">
            <v>B BRAUN MEDICAL SAS</v>
          </cell>
          <cell r="H40">
            <v>3.4104000000000001</v>
          </cell>
          <cell r="I40">
            <v>74</v>
          </cell>
        </row>
        <row r="41">
          <cell r="A41" t="str">
            <v>2060058</v>
          </cell>
          <cell r="B41" t="str">
            <v>4501390</v>
          </cell>
          <cell r="C41" t="str">
            <v>AIGUILLE PONCTION LOMBAIRE QUINCKE 18G 90MM (ROSE)</v>
          </cell>
          <cell r="D41" t="str">
            <v>18181</v>
          </cell>
          <cell r="E41" t="str">
            <v>GHT UHC</v>
          </cell>
          <cell r="F41" t="str">
            <v>20230559</v>
          </cell>
          <cell r="G41" t="str">
            <v>B BRAUN MEDICAL SAS</v>
          </cell>
          <cell r="H41">
            <v>0.71860000000000002</v>
          </cell>
          <cell r="I41">
            <v>196</v>
          </cell>
        </row>
        <row r="42">
          <cell r="A42" t="str">
            <v>2060047</v>
          </cell>
          <cell r="B42" t="str">
            <v>4509900</v>
          </cell>
          <cell r="C42" t="str">
            <v>AIGUILLE PONCTION LOMBAIRE QUINCKE 20G 90MM JAUNE</v>
          </cell>
          <cell r="D42" t="str">
            <v>18181</v>
          </cell>
          <cell r="E42" t="str">
            <v>GHT UHC</v>
          </cell>
          <cell r="F42" t="str">
            <v>20230559</v>
          </cell>
          <cell r="G42" t="str">
            <v>B BRAUN MEDICAL SAS</v>
          </cell>
          <cell r="H42">
            <v>0.71860000000000002</v>
          </cell>
          <cell r="I42">
            <v>1194</v>
          </cell>
        </row>
        <row r="43">
          <cell r="A43" t="str">
            <v>2219600</v>
          </cell>
          <cell r="B43" t="str">
            <v>4506090</v>
          </cell>
          <cell r="C43" t="str">
            <v>AIGUILLE PONCTION LOMBAIRE QUINCKE 22G 120MM NOIRE</v>
          </cell>
          <cell r="D43" t="str">
            <v>18181</v>
          </cell>
          <cell r="E43" t="str">
            <v>GHT UHC</v>
          </cell>
          <cell r="F43" t="str">
            <v>20230559</v>
          </cell>
          <cell r="G43" t="str">
            <v>B BRAUN MEDICAL SAS</v>
          </cell>
          <cell r="H43">
            <v>0.75460000000000005</v>
          </cell>
          <cell r="I43">
            <v>30</v>
          </cell>
        </row>
        <row r="44">
          <cell r="A44" t="str">
            <v>2058974</v>
          </cell>
          <cell r="B44" t="str">
            <v>4507401</v>
          </cell>
          <cell r="C44" t="str">
            <v>AIGUILLE PONCTION LOMBAIRE QUINCKE 22G 38MM NOIRE</v>
          </cell>
          <cell r="D44" t="str">
            <v>18181</v>
          </cell>
          <cell r="E44" t="str">
            <v>GHT UHC</v>
          </cell>
          <cell r="F44" t="str">
            <v>20230559</v>
          </cell>
          <cell r="G44" t="str">
            <v>B BRAUN MEDICAL SAS</v>
          </cell>
          <cell r="H44">
            <v>0.71860000000000002</v>
          </cell>
          <cell r="I44">
            <v>94</v>
          </cell>
        </row>
        <row r="45">
          <cell r="A45" t="str">
            <v>2172110</v>
          </cell>
          <cell r="B45" t="str">
            <v>4507754</v>
          </cell>
          <cell r="C45" t="str">
            <v>AIGUILLE PONCTION LOMBAIRE QUINCKE 22G 75MM (NOIR)</v>
          </cell>
          <cell r="D45" t="str">
            <v>18181</v>
          </cell>
          <cell r="E45" t="str">
            <v>GHT UHC</v>
          </cell>
          <cell r="F45" t="str">
            <v>20230559</v>
          </cell>
          <cell r="G45" t="str">
            <v>B BRAUN MEDICAL SAS</v>
          </cell>
          <cell r="H45">
            <v>0.71860000000000002</v>
          </cell>
          <cell r="I45">
            <v>164</v>
          </cell>
        </row>
        <row r="46">
          <cell r="A46" t="str">
            <v>2060036</v>
          </cell>
          <cell r="B46" t="str">
            <v>4507908</v>
          </cell>
          <cell r="C46" t="str">
            <v>AIGUILLE PONCTION LOMBAIRE QUINCKE 22G 90MM NOIRE</v>
          </cell>
          <cell r="D46" t="str">
            <v>18181</v>
          </cell>
          <cell r="E46" t="str">
            <v>GHT UHC</v>
          </cell>
          <cell r="F46" t="str">
            <v>20230559</v>
          </cell>
          <cell r="G46" t="str">
            <v>B BRAUN MEDICAL SAS</v>
          </cell>
          <cell r="H46">
            <v>0.71860000000000002</v>
          </cell>
          <cell r="I46">
            <v>1318</v>
          </cell>
        </row>
        <row r="47">
          <cell r="A47" t="str">
            <v>2180130</v>
          </cell>
          <cell r="B47" t="str">
            <v>PRIAEM02</v>
          </cell>
          <cell r="C47" t="str">
            <v>AIGUILLE PRISE AIR FILTRE 1,2µM</v>
          </cell>
          <cell r="D47" t="str">
            <v>18181</v>
          </cell>
          <cell r="E47" t="str">
            <v>UNI HA BORDEAUX</v>
          </cell>
          <cell r="F47" t="str">
            <v>20245517</v>
          </cell>
          <cell r="G47" t="str">
            <v>DIDACTIC</v>
          </cell>
          <cell r="H47">
            <v>0.16500000000000001</v>
          </cell>
          <cell r="I47">
            <v>2670</v>
          </cell>
        </row>
        <row r="48">
          <cell r="A48" t="str">
            <v>2127443</v>
          </cell>
          <cell r="B48" t="str">
            <v>041151-29A</v>
          </cell>
          <cell r="C48" t="str">
            <v>AIGUILLE RACHI/ PL PTE CRAYON 25G 103MM</v>
          </cell>
          <cell r="D48" t="str">
            <v>18181</v>
          </cell>
          <cell r="E48" t="str">
            <v>GHT UHC</v>
          </cell>
          <cell r="F48" t="str">
            <v>20230564</v>
          </cell>
          <cell r="G48" t="str">
            <v>GAMIDA</v>
          </cell>
          <cell r="H48">
            <v>5.64</v>
          </cell>
          <cell r="I48">
            <v>34</v>
          </cell>
        </row>
        <row r="49">
          <cell r="A49" t="str">
            <v>2127454</v>
          </cell>
          <cell r="B49" t="str">
            <v>051151-29A</v>
          </cell>
          <cell r="C49" t="str">
            <v>AIGUILLE RACHI/ PL PTE CRAYON 25G 120MM</v>
          </cell>
          <cell r="D49" t="str">
            <v>18181</v>
          </cell>
          <cell r="E49" t="str">
            <v>GHT UHC</v>
          </cell>
          <cell r="F49" t="str">
            <v>20230564</v>
          </cell>
          <cell r="G49" t="str">
            <v>GAMIDA</v>
          </cell>
          <cell r="H49">
            <v>5.64</v>
          </cell>
          <cell r="I49">
            <v>20</v>
          </cell>
        </row>
        <row r="50">
          <cell r="A50" t="str">
            <v>2169363</v>
          </cell>
          <cell r="B50" t="str">
            <v>511151-29A</v>
          </cell>
          <cell r="C50" t="str">
            <v>AIGUILLE RACHI/ PL PTE CRAYON 25G 90MM</v>
          </cell>
          <cell r="D50" t="str">
            <v>18181</v>
          </cell>
          <cell r="E50" t="str">
            <v>GHT UHC</v>
          </cell>
          <cell r="F50" t="str">
            <v>20230564</v>
          </cell>
          <cell r="G50" t="str">
            <v>GAMIDA</v>
          </cell>
          <cell r="H50">
            <v>5.64</v>
          </cell>
          <cell r="I50">
            <v>1146</v>
          </cell>
        </row>
        <row r="51">
          <cell r="A51" t="str">
            <v>2057053</v>
          </cell>
          <cell r="B51" t="str">
            <v>121151-27A</v>
          </cell>
          <cell r="C51" t="str">
            <v>AIGUILLE RACHI/ PL PTE CRAYON 27G 90MM</v>
          </cell>
          <cell r="D51" t="str">
            <v>18181</v>
          </cell>
          <cell r="E51" t="str">
            <v>GHT UHC</v>
          </cell>
          <cell r="F51" t="str">
            <v>20230564</v>
          </cell>
          <cell r="G51" t="str">
            <v>GAMIDA</v>
          </cell>
          <cell r="H51">
            <v>5.64</v>
          </cell>
          <cell r="I51">
            <v>16</v>
          </cell>
        </row>
        <row r="52">
          <cell r="A52" t="str">
            <v>2274030</v>
          </cell>
          <cell r="B52" t="str">
            <v>4665635</v>
          </cell>
          <cell r="C52" t="str">
            <v>AIGUILLE STERICAN 23G 0.6X80MM</v>
          </cell>
          <cell r="D52" t="str">
            <v>18181</v>
          </cell>
          <cell r="E52" t="str">
            <v>Hors Marché</v>
          </cell>
          <cell r="F52" t="str">
            <v>22518181</v>
          </cell>
          <cell r="G52" t="str">
            <v>B BRAUN MEDICAL SAS</v>
          </cell>
          <cell r="H52">
            <v>2.8799999999999999E-2</v>
          </cell>
          <cell r="I52">
            <v>0</v>
          </cell>
        </row>
        <row r="53">
          <cell r="A53" t="str">
            <v>2141182</v>
          </cell>
          <cell r="B53" t="str">
            <v>REF. 329605</v>
          </cell>
          <cell r="C53" t="str">
            <v>AIGUILLE STYLO INSULINE SECURISEE 29G 5MM (MAUVE)</v>
          </cell>
          <cell r="D53" t="str">
            <v>18181</v>
          </cell>
          <cell r="E53" t="str">
            <v>UNI HA BORDEAUX</v>
          </cell>
          <cell r="F53" t="str">
            <v>20245514</v>
          </cell>
          <cell r="G53" t="str">
            <v>EMBECTA FRANCE</v>
          </cell>
          <cell r="H53">
            <v>0.22</v>
          </cell>
          <cell r="I53">
            <v>49132</v>
          </cell>
        </row>
        <row r="54">
          <cell r="A54" t="str">
            <v>2141171</v>
          </cell>
          <cell r="B54" t="str">
            <v>329608</v>
          </cell>
          <cell r="C54" t="str">
            <v>AIGUILLE STYLO INSULINE SECURISEE 29G 8MM (BLEU)</v>
          </cell>
          <cell r="D54" t="str">
            <v>18181</v>
          </cell>
          <cell r="E54" t="str">
            <v>UNI HA BORDEAUX</v>
          </cell>
          <cell r="F54" t="str">
            <v>20245514</v>
          </cell>
          <cell r="G54" t="str">
            <v>EMBECTA FRANCE</v>
          </cell>
          <cell r="H54">
            <v>0.22</v>
          </cell>
          <cell r="I54">
            <v>940</v>
          </cell>
        </row>
        <row r="55">
          <cell r="A55" t="str">
            <v>2149424</v>
          </cell>
          <cell r="B55" t="str">
            <v>1028-1</v>
          </cell>
          <cell r="C55" t="str">
            <v>AUTOPIQUEUR NEONAT</v>
          </cell>
          <cell r="D55" t="str">
            <v>18181</v>
          </cell>
          <cell r="E55" t="str">
            <v>Hors Marché</v>
          </cell>
          <cell r="F55" t="str">
            <v>22518181</v>
          </cell>
          <cell r="G55" t="str">
            <v>ICU MEDICAL FRANCE SAS</v>
          </cell>
          <cell r="H55">
            <v>0.1</v>
          </cell>
          <cell r="I55">
            <v>1300</v>
          </cell>
        </row>
        <row r="56">
          <cell r="A56" t="str">
            <v>2143020</v>
          </cell>
          <cell r="B56" t="str">
            <v>200006</v>
          </cell>
          <cell r="C56" t="str">
            <v>BOITIER PROTECTION ROBINET NEONATOLOGIE</v>
          </cell>
          <cell r="D56" t="str">
            <v>18181</v>
          </cell>
          <cell r="E56" t="str">
            <v>CH ST BRIEUC</v>
          </cell>
          <cell r="F56" t="str">
            <v>20255045</v>
          </cell>
          <cell r="G56" t="str">
            <v>ASEPT IN MED SA</v>
          </cell>
          <cell r="H56">
            <v>0.75</v>
          </cell>
          <cell r="I56">
            <v>30</v>
          </cell>
        </row>
        <row r="57">
          <cell r="A57" t="str">
            <v>2170045</v>
          </cell>
          <cell r="B57" t="str">
            <v>TP-INTER-X</v>
          </cell>
          <cell r="C57" t="str">
            <v>BOUCHON LUER LOCK MALE AVEC SITE</v>
          </cell>
          <cell r="D57" t="str">
            <v>18181</v>
          </cell>
          <cell r="E57" t="str">
            <v>UNI HA BORDEAUX</v>
          </cell>
          <cell r="F57" t="str">
            <v>20245567</v>
          </cell>
          <cell r="G57" t="str">
            <v>BECTON DICKINSON FRANCE</v>
          </cell>
          <cell r="H57">
            <v>5.8999999999999997E-2</v>
          </cell>
          <cell r="I57">
            <v>3588</v>
          </cell>
        </row>
        <row r="58">
          <cell r="A58" t="str">
            <v>2180038</v>
          </cell>
          <cell r="B58" t="str">
            <v>OBTMF02</v>
          </cell>
          <cell r="C58" t="str">
            <v>BOUCHON PERFUSION DOUBLE LUER MALE/FEMELLE</v>
          </cell>
          <cell r="D58" t="str">
            <v>18181</v>
          </cell>
          <cell r="E58" t="str">
            <v>UNI HA BORDEAUX</v>
          </cell>
          <cell r="F58" t="str">
            <v>20245517</v>
          </cell>
          <cell r="G58" t="str">
            <v>DIDACTIC</v>
          </cell>
          <cell r="H58">
            <v>1.6899999999999998E-2</v>
          </cell>
          <cell r="I58">
            <v>46974</v>
          </cell>
        </row>
        <row r="59">
          <cell r="A59" t="str">
            <v>2180016</v>
          </cell>
          <cell r="B59" t="str">
            <v>TP</v>
          </cell>
          <cell r="C59" t="str">
            <v>BOUCHON PERFUSION LUER LOCK MALE</v>
          </cell>
          <cell r="D59" t="str">
            <v>18181</v>
          </cell>
          <cell r="E59" t="str">
            <v>UNI HA BORDEAUX</v>
          </cell>
          <cell r="F59" t="str">
            <v>20245514</v>
          </cell>
          <cell r="G59" t="str">
            <v>BECTON DICKINSON FRANCE</v>
          </cell>
          <cell r="H59">
            <v>1.52E-2</v>
          </cell>
          <cell r="I59">
            <v>61894</v>
          </cell>
        </row>
        <row r="60">
          <cell r="A60" t="str">
            <v>2186103</v>
          </cell>
          <cell r="B60" t="str">
            <v>21-7302-24</v>
          </cell>
          <cell r="C60" t="str">
            <v>CASSETTE 100ML POMPE PERFUSION CADD</v>
          </cell>
          <cell r="D60" t="str">
            <v>18181</v>
          </cell>
          <cell r="E60" t="str">
            <v>CH ST BRIEUC</v>
          </cell>
          <cell r="F60" t="str">
            <v>20255070</v>
          </cell>
          <cell r="G60" t="str">
            <v>ICU MEDICAL FRANCE SAS</v>
          </cell>
          <cell r="H60">
            <v>10.5</v>
          </cell>
          <cell r="I60">
            <v>384</v>
          </cell>
        </row>
        <row r="61">
          <cell r="A61" t="str">
            <v>2186114</v>
          </cell>
          <cell r="B61" t="str">
            <v>21-7308-24</v>
          </cell>
          <cell r="C61" t="str">
            <v>CASSETTE 250ML POMPE PERFUSION CADD</v>
          </cell>
          <cell r="D61" t="str">
            <v>18181</v>
          </cell>
          <cell r="E61" t="str">
            <v>CH ST BRIEUC</v>
          </cell>
          <cell r="F61" t="str">
            <v>20255070</v>
          </cell>
          <cell r="G61" t="str">
            <v>ICU MEDICAL FRANCE SAS</v>
          </cell>
          <cell r="H61">
            <v>12.9</v>
          </cell>
          <cell r="I61">
            <v>624</v>
          </cell>
        </row>
        <row r="62">
          <cell r="A62" t="str">
            <v>2160530</v>
          </cell>
          <cell r="B62" t="str">
            <v>4513258</v>
          </cell>
          <cell r="C62" t="str">
            <v>CATHETER ANESTHESIE PERIDURALE 16G (AIG 18G)</v>
          </cell>
          <cell r="D62" t="str">
            <v>18181</v>
          </cell>
          <cell r="E62" t="str">
            <v>GHT UHC</v>
          </cell>
          <cell r="F62" t="str">
            <v>20230559</v>
          </cell>
          <cell r="G62" t="str">
            <v>B BRAUN MEDICAL SAS</v>
          </cell>
          <cell r="H62">
            <v>3.8214999999999999</v>
          </cell>
          <cell r="I62">
            <v>350</v>
          </cell>
        </row>
        <row r="63">
          <cell r="A63" t="str">
            <v>2160289</v>
          </cell>
          <cell r="B63" t="str">
            <v>005118212</v>
          </cell>
          <cell r="C63" t="str">
            <v>CATHETER ARTERIEL FEMORAL 18G 1.3MM X 12CM</v>
          </cell>
          <cell r="D63" t="str">
            <v>18181</v>
          </cell>
          <cell r="E63" t="str">
            <v>GHT UHC</v>
          </cell>
          <cell r="F63" t="str">
            <v>20230574</v>
          </cell>
          <cell r="G63" t="str">
            <v>VYGON</v>
          </cell>
          <cell r="H63">
            <v>7.75</v>
          </cell>
          <cell r="I63">
            <v>148</v>
          </cell>
        </row>
        <row r="64">
          <cell r="A64" t="str">
            <v>2056877</v>
          </cell>
          <cell r="B64" t="str">
            <v>005118906</v>
          </cell>
          <cell r="C64" t="str">
            <v>CATHETER ARTERIEL RADIAL 20G 1MM X 6CM</v>
          </cell>
          <cell r="D64" t="str">
            <v>18181</v>
          </cell>
          <cell r="E64" t="str">
            <v>GHT UHC</v>
          </cell>
          <cell r="F64" t="str">
            <v>20230574</v>
          </cell>
          <cell r="G64" t="str">
            <v>VYGON</v>
          </cell>
          <cell r="H64">
            <v>7.75</v>
          </cell>
          <cell r="I64">
            <v>262</v>
          </cell>
        </row>
        <row r="65">
          <cell r="A65" t="str">
            <v>2277050</v>
          </cell>
          <cell r="B65" t="str">
            <v>383556</v>
          </cell>
          <cell r="C65" t="str">
            <v>CATHETER IV + EXTENSION SYSTEME CLOS 20G NEXIVA</v>
          </cell>
          <cell r="D65" t="str">
            <v>18181</v>
          </cell>
          <cell r="E65" t="str">
            <v>Hors Marché</v>
          </cell>
          <cell r="F65" t="str">
            <v>22518181</v>
          </cell>
          <cell r="G65" t="str">
            <v>BECTON DICKINSON FRANCE</v>
          </cell>
          <cell r="H65">
            <v>3</v>
          </cell>
          <cell r="I65">
            <v>0</v>
          </cell>
        </row>
        <row r="66">
          <cell r="A66" t="str">
            <v>2277060</v>
          </cell>
          <cell r="B66" t="str">
            <v>383552</v>
          </cell>
          <cell r="C66" t="str">
            <v>CATHETER IV + EXTENSION SYSTEME CLOS 22G NEXIVA</v>
          </cell>
          <cell r="D66" t="str">
            <v>18181</v>
          </cell>
          <cell r="E66" t="str">
            <v>Hors Marché</v>
          </cell>
          <cell r="F66" t="str">
            <v>22518181</v>
          </cell>
          <cell r="G66" t="str">
            <v>BECTON DICKINSON FRANCE</v>
          </cell>
          <cell r="H66">
            <v>3</v>
          </cell>
          <cell r="I66">
            <v>0</v>
          </cell>
        </row>
        <row r="67">
          <cell r="A67" t="str">
            <v>2056800</v>
          </cell>
          <cell r="B67" t="str">
            <v>381311</v>
          </cell>
          <cell r="C67" t="str">
            <v>CATHETER IV PERIPH COURT 24G 0.7X14MM (JAUNE)</v>
          </cell>
          <cell r="D67" t="str">
            <v>18181</v>
          </cell>
          <cell r="E67" t="str">
            <v>GHT UHC</v>
          </cell>
          <cell r="F67" t="str">
            <v>20230560</v>
          </cell>
          <cell r="G67" t="str">
            <v>BECTON DICKINSON FRANCE</v>
          </cell>
          <cell r="H67">
            <v>1.3193999999999999</v>
          </cell>
          <cell r="I67">
            <v>50</v>
          </cell>
        </row>
        <row r="68">
          <cell r="A68" t="str">
            <v>2160507</v>
          </cell>
          <cell r="B68" t="str">
            <v>393230</v>
          </cell>
          <cell r="C68" t="str">
            <v>CATHETER IV PERIPH COURT SITE 14G 2X45MM (ORANGE)</v>
          </cell>
          <cell r="D68" t="str">
            <v>18181</v>
          </cell>
          <cell r="E68" t="str">
            <v>GHT UHC</v>
          </cell>
          <cell r="F68" t="str">
            <v>20230560</v>
          </cell>
          <cell r="G68" t="str">
            <v>BECTON DICKINSON FRANCE</v>
          </cell>
          <cell r="H68">
            <v>0.72060000000000002</v>
          </cell>
          <cell r="I68">
            <v>32</v>
          </cell>
        </row>
        <row r="69">
          <cell r="A69" t="str">
            <v>2160460</v>
          </cell>
          <cell r="B69" t="str">
            <v>393229</v>
          </cell>
          <cell r="C69" t="str">
            <v>CATHETER IV PERIPH COURT SITE 16G 1,8X45MM (GRIS)</v>
          </cell>
          <cell r="D69" t="str">
            <v>18181</v>
          </cell>
          <cell r="E69" t="str">
            <v>GHT UHC</v>
          </cell>
          <cell r="F69" t="str">
            <v>20230560</v>
          </cell>
          <cell r="G69" t="str">
            <v>BECTON DICKINSON FRANCE</v>
          </cell>
          <cell r="H69">
            <v>0.72060000000000002</v>
          </cell>
          <cell r="I69">
            <v>444</v>
          </cell>
        </row>
        <row r="70">
          <cell r="A70" t="str">
            <v>2276931</v>
          </cell>
          <cell r="B70" t="str">
            <v>393228</v>
          </cell>
          <cell r="C70" t="str">
            <v>CATHETER IV PERIPH COURT SITE 17G 1,5X45MM (BLANC)</v>
          </cell>
          <cell r="D70" t="str">
            <v>18181</v>
          </cell>
          <cell r="E70" t="str">
            <v>GHT UHC</v>
          </cell>
          <cell r="F70" t="str">
            <v>20230560</v>
          </cell>
          <cell r="G70" t="str">
            <v>BECTON DICKINSON FRANCE</v>
          </cell>
          <cell r="H70">
            <v>0.81200000000000006</v>
          </cell>
          <cell r="I70">
            <v>0</v>
          </cell>
        </row>
        <row r="71">
          <cell r="A71" t="str">
            <v>2160471</v>
          </cell>
          <cell r="B71" t="str">
            <v>393226</v>
          </cell>
          <cell r="C71" t="str">
            <v>CATHETER IV PERIPH COURT SITE 18G 1,3X32MM (VERT)</v>
          </cell>
          <cell r="D71" t="str">
            <v>18181</v>
          </cell>
          <cell r="E71" t="str">
            <v>GHT UHC</v>
          </cell>
          <cell r="F71" t="str">
            <v>20230560</v>
          </cell>
          <cell r="G71" t="str">
            <v>BECTON DICKINSON FRANCE</v>
          </cell>
          <cell r="H71">
            <v>0.72060000000000002</v>
          </cell>
          <cell r="I71">
            <v>11610</v>
          </cell>
        </row>
        <row r="72">
          <cell r="A72" t="str">
            <v>2160482</v>
          </cell>
          <cell r="B72" t="str">
            <v>393224</v>
          </cell>
          <cell r="C72" t="str">
            <v>CATHETER IV PERIPH COURT SITE 20G 1,1X32MM (ROSE)</v>
          </cell>
          <cell r="D72" t="str">
            <v>18181</v>
          </cell>
          <cell r="E72" t="str">
            <v>GHT UHC</v>
          </cell>
          <cell r="F72" t="str">
            <v>20230560</v>
          </cell>
          <cell r="G72" t="str">
            <v>BECTON DICKINSON FRANCE</v>
          </cell>
          <cell r="H72">
            <v>0.72060000000000002</v>
          </cell>
          <cell r="I72">
            <v>65522</v>
          </cell>
        </row>
        <row r="73">
          <cell r="A73" t="str">
            <v>2160518</v>
          </cell>
          <cell r="B73" t="str">
            <v>393222</v>
          </cell>
          <cell r="C73" t="str">
            <v>CATHETER IV PERIPH COURT SITE 22G 0.9X25MM (BLEU)</v>
          </cell>
          <cell r="D73" t="str">
            <v>18181</v>
          </cell>
          <cell r="E73" t="str">
            <v>GHT UHC</v>
          </cell>
          <cell r="F73" t="str">
            <v>20230560</v>
          </cell>
          <cell r="G73" t="str">
            <v>BECTON DICKINSON FRANCE</v>
          </cell>
          <cell r="H73">
            <v>0.72060000000000002</v>
          </cell>
          <cell r="I73">
            <v>24852</v>
          </cell>
        </row>
        <row r="74">
          <cell r="A74" t="str">
            <v>2160074</v>
          </cell>
          <cell r="B74" t="str">
            <v>TERSRDU2419PD</v>
          </cell>
          <cell r="C74" t="str">
            <v>CATHETER IV PERIPH COURT SITE 24G 0,7X19MM (JAUNE)</v>
          </cell>
          <cell r="D74" t="str">
            <v>18181</v>
          </cell>
          <cell r="E74" t="str">
            <v>GHT UHC</v>
          </cell>
          <cell r="F74" t="str">
            <v>20230567</v>
          </cell>
          <cell r="G74" t="str">
            <v>MASSON DOMITAL</v>
          </cell>
          <cell r="H74">
            <v>0.59499999999999997</v>
          </cell>
          <cell r="I74">
            <v>166</v>
          </cell>
        </row>
        <row r="75">
          <cell r="A75" t="str">
            <v>2146357</v>
          </cell>
          <cell r="B75" t="str">
            <v>TERSRDU2619PD</v>
          </cell>
          <cell r="C75" t="str">
            <v>CATHETER IV PERIPH COURT SITE 26G 0,6X19MM (VIOLET</v>
          </cell>
          <cell r="D75" t="str">
            <v>18181</v>
          </cell>
          <cell r="E75" t="str">
            <v>GHT UHC</v>
          </cell>
          <cell r="F75" t="str">
            <v>20230567</v>
          </cell>
          <cell r="G75" t="str">
            <v>MASSON DOMITAL</v>
          </cell>
          <cell r="H75">
            <v>0.77400000000000002</v>
          </cell>
          <cell r="I75">
            <v>164</v>
          </cell>
        </row>
        <row r="76">
          <cell r="A76" t="str">
            <v>2270888</v>
          </cell>
          <cell r="B76" t="str">
            <v>4251620-01</v>
          </cell>
          <cell r="C76" t="str">
            <v>CATHETER IV PERIPH INTROCAN SAFETY 18G 64MM</v>
          </cell>
          <cell r="D76" t="str">
            <v>18181</v>
          </cell>
          <cell r="E76" t="str">
            <v>Hors Marché</v>
          </cell>
          <cell r="F76" t="str">
            <v>22518181</v>
          </cell>
          <cell r="G76" t="str">
            <v>B BRAUN MEDICAL SAS</v>
          </cell>
          <cell r="H76">
            <v>8.24</v>
          </cell>
          <cell r="I76">
            <v>0</v>
          </cell>
        </row>
        <row r="77">
          <cell r="A77" t="str">
            <v>2270899</v>
          </cell>
          <cell r="B77" t="str">
            <v>4251621-01</v>
          </cell>
          <cell r="C77" t="str">
            <v>CATHETER IV PERIPH INTROCAN SAFETY 20G 64MM</v>
          </cell>
          <cell r="D77" t="str">
            <v>18181</v>
          </cell>
          <cell r="E77" t="str">
            <v>Hors Marché</v>
          </cell>
          <cell r="F77" t="str">
            <v>22518181</v>
          </cell>
          <cell r="G77" t="str">
            <v>B BRAUN MEDICAL SAS</v>
          </cell>
          <cell r="H77">
            <v>8.24</v>
          </cell>
          <cell r="I77">
            <v>100</v>
          </cell>
        </row>
        <row r="78">
          <cell r="A78" t="str">
            <v>2270902</v>
          </cell>
          <cell r="B78" t="str">
            <v>4251622-01</v>
          </cell>
          <cell r="C78" t="str">
            <v>CATHETER IV PERIPH INTROCAN SAFETY 22G 64MM</v>
          </cell>
          <cell r="D78" t="str">
            <v>18181</v>
          </cell>
          <cell r="E78" t="str">
            <v>Hors Marché</v>
          </cell>
          <cell r="F78" t="str">
            <v>22518181</v>
          </cell>
          <cell r="G78" t="str">
            <v>B BRAUN MEDICAL SAS</v>
          </cell>
          <cell r="H78">
            <v>8.24</v>
          </cell>
          <cell r="I78">
            <v>0</v>
          </cell>
        </row>
        <row r="79">
          <cell r="A79" t="str">
            <v>2214130</v>
          </cell>
          <cell r="B79" t="str">
            <v>P6154118</v>
          </cell>
          <cell r="C79" t="str">
            <v>CATHETER IV PERIPH LONG MIDLINE 4F HTE PRESSION</v>
          </cell>
          <cell r="D79" t="str">
            <v>18181</v>
          </cell>
          <cell r="E79" t="str">
            <v>GHT UHC</v>
          </cell>
          <cell r="F79" t="str">
            <v>20230560</v>
          </cell>
          <cell r="G79" t="str">
            <v>BECTON DICKINSON FRANCE</v>
          </cell>
          <cell r="H79">
            <v>59.9</v>
          </cell>
          <cell r="I79">
            <v>500</v>
          </cell>
        </row>
        <row r="80">
          <cell r="A80" t="str">
            <v>2273955</v>
          </cell>
          <cell r="B80" t="str">
            <v>S64244118</v>
          </cell>
          <cell r="C80" t="str">
            <v>CATHETER IV PERIPH MIDLINE 4F 2V PROVENA</v>
          </cell>
          <cell r="D80" t="str">
            <v>18181</v>
          </cell>
          <cell r="E80" t="str">
            <v>GHT UHC</v>
          </cell>
          <cell r="F80" t="str">
            <v>20230560</v>
          </cell>
          <cell r="G80" t="str">
            <v>BECTON DICKINSON FRANCE</v>
          </cell>
          <cell r="H80">
            <v>69.900000000000006</v>
          </cell>
          <cell r="I80">
            <v>20</v>
          </cell>
        </row>
        <row r="81">
          <cell r="A81" t="str">
            <v>2283143</v>
          </cell>
          <cell r="B81" t="str">
            <v>128.1215</v>
          </cell>
          <cell r="C81" t="str">
            <v>CATHETER IV PERIPH MIDLINE PEDIA 2F 15CM</v>
          </cell>
          <cell r="D81" t="str">
            <v>18181</v>
          </cell>
          <cell r="E81" t="str">
            <v>Hors Marché</v>
          </cell>
          <cell r="F81" t="str">
            <v>22518181</v>
          </cell>
          <cell r="G81" t="str">
            <v>VYGON</v>
          </cell>
          <cell r="H81">
            <v>59.164999999999999</v>
          </cell>
          <cell r="I81">
            <v>0</v>
          </cell>
        </row>
        <row r="82">
          <cell r="A82" t="str">
            <v>2273944</v>
          </cell>
          <cell r="B82" t="str">
            <v>S64153118</v>
          </cell>
          <cell r="C82" t="str">
            <v>CATHETER IV PERIPH MIDLINE PEDIA 3F PROVENA</v>
          </cell>
          <cell r="D82" t="str">
            <v>18181</v>
          </cell>
          <cell r="E82" t="str">
            <v>GHT UHC</v>
          </cell>
          <cell r="F82" t="str">
            <v>20230560</v>
          </cell>
          <cell r="G82" t="str">
            <v>BECTON DICKINSON FRANCE</v>
          </cell>
          <cell r="H82">
            <v>69.900000000000006</v>
          </cell>
          <cell r="I82">
            <v>88</v>
          </cell>
        </row>
        <row r="83">
          <cell r="A83" t="str">
            <v>2162069</v>
          </cell>
          <cell r="B83" t="str">
            <v>383328</v>
          </cell>
          <cell r="C83" t="str">
            <v>CATHETER IV SC MICROPERFUSEUR 1V 22G 19 MM BLEU</v>
          </cell>
          <cell r="D83" t="str">
            <v>18181</v>
          </cell>
          <cell r="E83" t="str">
            <v>GHT UHC</v>
          </cell>
          <cell r="F83" t="str">
            <v>20230560</v>
          </cell>
          <cell r="G83" t="str">
            <v>BECTON DICKINSON FRANCE</v>
          </cell>
          <cell r="H83">
            <v>3.2480000000000002</v>
          </cell>
          <cell r="I83">
            <v>1558</v>
          </cell>
        </row>
        <row r="84">
          <cell r="A84" t="str">
            <v>2162070</v>
          </cell>
          <cell r="B84" t="str">
            <v>383318</v>
          </cell>
          <cell r="C84" t="str">
            <v>CATHETER IV SC MICROPERFUSEUR 1V 24G 19 MM JAUNE '</v>
          </cell>
          <cell r="D84" t="str">
            <v>18181</v>
          </cell>
          <cell r="E84" t="str">
            <v>GHT UHC</v>
          </cell>
          <cell r="F84" t="str">
            <v>20230560</v>
          </cell>
          <cell r="G84" t="str">
            <v>BECTON DICKINSON FRANCE</v>
          </cell>
          <cell r="H84">
            <v>3.2480000000000002</v>
          </cell>
          <cell r="I84">
            <v>8898</v>
          </cell>
        </row>
        <row r="85">
          <cell r="A85" t="str">
            <v>2141207</v>
          </cell>
          <cell r="B85" t="str">
            <v>383319</v>
          </cell>
          <cell r="C85" t="str">
            <v>CATHETER IV SC MICROPERFUSEUR 2V 24G 19MM JAUNE</v>
          </cell>
          <cell r="D85" t="str">
            <v>18181</v>
          </cell>
          <cell r="E85" t="str">
            <v>GHT UHC</v>
          </cell>
          <cell r="F85" t="str">
            <v>20230560</v>
          </cell>
          <cell r="G85" t="str">
            <v>BECTON DICKINSON FRANCE</v>
          </cell>
          <cell r="H85">
            <v>3.2480000000000002</v>
          </cell>
          <cell r="I85">
            <v>100</v>
          </cell>
        </row>
        <row r="86">
          <cell r="A86" t="str">
            <v>2146787</v>
          </cell>
          <cell r="B86" t="str">
            <v>00127003</v>
          </cell>
          <cell r="C86" t="str">
            <v>CATHETER OMBILICAL 1 VOIE 3.5F 40CM</v>
          </cell>
          <cell r="D86" t="str">
            <v>18181</v>
          </cell>
          <cell r="E86" t="str">
            <v>GHT UHC</v>
          </cell>
          <cell r="F86" t="str">
            <v>20230574</v>
          </cell>
          <cell r="G86" t="str">
            <v>VYGON</v>
          </cell>
          <cell r="H86">
            <v>5.6</v>
          </cell>
          <cell r="I86">
            <v>38</v>
          </cell>
        </row>
        <row r="87">
          <cell r="A87" t="str">
            <v>2146696</v>
          </cell>
          <cell r="B87" t="str">
            <v>00127004</v>
          </cell>
          <cell r="C87" t="str">
            <v>CATHETER OMBILICAL 1 VOIE 4F 40CM</v>
          </cell>
          <cell r="D87" t="str">
            <v>18181</v>
          </cell>
          <cell r="E87" t="str">
            <v>GHT UHC</v>
          </cell>
          <cell r="F87" t="str">
            <v>20230574</v>
          </cell>
          <cell r="G87" t="str">
            <v>VYGON</v>
          </cell>
          <cell r="H87">
            <v>3.9</v>
          </cell>
          <cell r="I87">
            <v>-4</v>
          </cell>
        </row>
        <row r="88">
          <cell r="A88" t="str">
            <v>2146798</v>
          </cell>
          <cell r="B88" t="str">
            <v>00127005</v>
          </cell>
          <cell r="C88" t="str">
            <v>CATHETER OMBILICAL 1 VOIE 5F 40CM</v>
          </cell>
          <cell r="D88" t="str">
            <v>18181</v>
          </cell>
          <cell r="E88" t="str">
            <v>GHT UHC</v>
          </cell>
          <cell r="F88" t="str">
            <v>20230574</v>
          </cell>
          <cell r="G88" t="str">
            <v>VYGON</v>
          </cell>
          <cell r="H88">
            <v>3.9</v>
          </cell>
          <cell r="I88">
            <v>28</v>
          </cell>
        </row>
        <row r="89">
          <cell r="A89" t="str">
            <v>2146700</v>
          </cell>
          <cell r="B89" t="str">
            <v>00127414</v>
          </cell>
          <cell r="C89" t="str">
            <v>CATHETER OMBILICAL 2 VOIES 4F 20/20G 40CM</v>
          </cell>
          <cell r="D89" t="str">
            <v>18181</v>
          </cell>
          <cell r="E89" t="str">
            <v>GHT UHC</v>
          </cell>
          <cell r="F89" t="str">
            <v>20230574</v>
          </cell>
          <cell r="G89" t="str">
            <v>VYGON</v>
          </cell>
          <cell r="H89">
            <v>14.505000000000001</v>
          </cell>
          <cell r="I89">
            <v>-6</v>
          </cell>
        </row>
        <row r="90">
          <cell r="A90" t="str">
            <v>2146710</v>
          </cell>
          <cell r="B90" t="str">
            <v>00127417</v>
          </cell>
          <cell r="C90" t="str">
            <v>CATHETER OMBILICAL 2 VOIES 5F 19/19G 40CM</v>
          </cell>
          <cell r="D90" t="str">
            <v>18181</v>
          </cell>
          <cell r="E90" t="str">
            <v>GHT UHC</v>
          </cell>
          <cell r="F90" t="str">
            <v>20230574</v>
          </cell>
          <cell r="G90" t="str">
            <v>VYGON</v>
          </cell>
          <cell r="H90">
            <v>14.505000000000001</v>
          </cell>
          <cell r="I90">
            <v>2</v>
          </cell>
        </row>
        <row r="91">
          <cell r="A91" t="str">
            <v>2185155</v>
          </cell>
          <cell r="B91" t="str">
            <v>KCS115701</v>
          </cell>
          <cell r="C91" t="str">
            <v>CATHETER VEINEUX CENTRAL 1 VOIE 14G 15CM</v>
          </cell>
          <cell r="D91" t="str">
            <v>18181</v>
          </cell>
          <cell r="E91" t="str">
            <v>GHT UHC</v>
          </cell>
          <cell r="F91" t="str">
            <v>20230596</v>
          </cell>
          <cell r="G91" t="str">
            <v>KIMAL SARL</v>
          </cell>
          <cell r="H91">
            <v>11.88</v>
          </cell>
          <cell r="I91">
            <v>12</v>
          </cell>
        </row>
        <row r="92">
          <cell r="A92" t="str">
            <v>2142549</v>
          </cell>
          <cell r="B92" t="str">
            <v>KCS113401</v>
          </cell>
          <cell r="C92" t="str">
            <v>CATHETER VEINEUX CENTRAL 1 VOIE PEDIAT 20G 12CM</v>
          </cell>
          <cell r="D92" t="str">
            <v>18181</v>
          </cell>
          <cell r="E92" t="str">
            <v>GHT UHC</v>
          </cell>
          <cell r="F92" t="str">
            <v>20230596</v>
          </cell>
          <cell r="G92" t="str">
            <v>KIMAL SARL</v>
          </cell>
          <cell r="H92">
            <v>16.5</v>
          </cell>
          <cell r="I92">
            <v>2</v>
          </cell>
        </row>
        <row r="93">
          <cell r="A93" t="str">
            <v>2160245</v>
          </cell>
          <cell r="B93" t="str">
            <v>KCS115702</v>
          </cell>
          <cell r="C93" t="str">
            <v>CATHETER VEINEUX CENTRAL 2 VOIES 14/14G 16CM</v>
          </cell>
          <cell r="D93" t="str">
            <v>18181</v>
          </cell>
          <cell r="E93" t="str">
            <v>GHT UHC</v>
          </cell>
          <cell r="F93" t="str">
            <v>20230596</v>
          </cell>
          <cell r="G93" t="str">
            <v>KIMAL SARL</v>
          </cell>
          <cell r="H93">
            <v>10</v>
          </cell>
          <cell r="I93">
            <v>10</v>
          </cell>
        </row>
        <row r="94">
          <cell r="A94" t="str">
            <v>2275407</v>
          </cell>
          <cell r="B94" t="str">
            <v>KCS115853</v>
          </cell>
          <cell r="C94" t="str">
            <v>CATHETER VEINEUX CENTRAL 3 VOIES 12/16/16G 15CM</v>
          </cell>
          <cell r="D94" t="str">
            <v>18181</v>
          </cell>
          <cell r="E94" t="str">
            <v>GHT UHC</v>
          </cell>
          <cell r="F94" t="str">
            <v>20230596</v>
          </cell>
          <cell r="G94" t="str">
            <v>KIMAL SARL</v>
          </cell>
          <cell r="H94">
            <v>10</v>
          </cell>
          <cell r="I94">
            <v>214</v>
          </cell>
        </row>
        <row r="95">
          <cell r="A95" t="str">
            <v>2068220</v>
          </cell>
          <cell r="B95" t="str">
            <v>KCS115703</v>
          </cell>
          <cell r="C95" t="str">
            <v>CATHETER VEINEUX CENTRAL 3 VOIES 14/18/18G 15CM</v>
          </cell>
          <cell r="D95" t="str">
            <v>18181</v>
          </cell>
          <cell r="E95" t="str">
            <v>GHT UHC</v>
          </cell>
          <cell r="F95" t="str">
            <v>20230596</v>
          </cell>
          <cell r="G95" t="str">
            <v>KIMAL SARL</v>
          </cell>
          <cell r="H95">
            <v>10</v>
          </cell>
          <cell r="I95">
            <v>116</v>
          </cell>
        </row>
        <row r="96">
          <cell r="A96" t="str">
            <v>2260261</v>
          </cell>
          <cell r="B96" t="str">
            <v>FR-25541-IR</v>
          </cell>
          <cell r="C96" t="str">
            <v>CATHETER VEINEUX CENTRAL PICC 1V 4F 55CM GUIDE 80</v>
          </cell>
          <cell r="D96" t="str">
            <v>18181</v>
          </cell>
          <cell r="E96" t="str">
            <v>GHT UHC</v>
          </cell>
          <cell r="F96" t="str">
            <v>20230572</v>
          </cell>
          <cell r="G96" t="str">
            <v>TELEFLEX MEDICAL</v>
          </cell>
          <cell r="H96">
            <v>52.22</v>
          </cell>
          <cell r="I96">
            <v>0</v>
          </cell>
        </row>
        <row r="97">
          <cell r="A97" t="str">
            <v>2218094</v>
          </cell>
          <cell r="B97">
            <v>0</v>
          </cell>
          <cell r="C97" t="str">
            <v>CATHETER VEINEUX CENTRAL PICC NEONAT PUR 1F</v>
          </cell>
          <cell r="D97" t="str">
            <v>18181</v>
          </cell>
          <cell r="E97" t="str">
            <v>GHT UHC</v>
          </cell>
          <cell r="F97" t="str">
            <v>20230574</v>
          </cell>
          <cell r="G97" t="str">
            <v>VYGON</v>
          </cell>
          <cell r="H97">
            <v>39.704000000000001</v>
          </cell>
          <cell r="I97">
            <v>0</v>
          </cell>
        </row>
        <row r="98">
          <cell r="A98" t="str">
            <v>2218108</v>
          </cell>
          <cell r="B98" t="str">
            <v>2184030</v>
          </cell>
          <cell r="C98" t="str">
            <v>CATHETER VEINEUX CENTRAL PICC NEONAT SILICONE 2F</v>
          </cell>
          <cell r="D98" t="str">
            <v>18181</v>
          </cell>
          <cell r="E98" t="str">
            <v>GHT UHC</v>
          </cell>
          <cell r="F98" t="str">
            <v>20230574</v>
          </cell>
          <cell r="G98" t="str">
            <v>VYGON</v>
          </cell>
          <cell r="H98">
            <v>26.45</v>
          </cell>
          <cell r="I98">
            <v>4</v>
          </cell>
        </row>
        <row r="99">
          <cell r="A99" t="str">
            <v>2273922</v>
          </cell>
          <cell r="B99" t="str">
            <v>22173118</v>
          </cell>
          <cell r="C99" t="str">
            <v>CATHETER VEINEUX CENTRAL POWERPICC 1 VOIE 3F ECG</v>
          </cell>
          <cell r="D99" t="str">
            <v>18181</v>
          </cell>
          <cell r="E99" t="str">
            <v>GHT UHC</v>
          </cell>
          <cell r="F99" t="str">
            <v>20230560</v>
          </cell>
          <cell r="G99" t="str">
            <v>BECTON DICKINSON FRANCE</v>
          </cell>
          <cell r="H99">
            <v>149.99</v>
          </cell>
          <cell r="I99">
            <v>6</v>
          </cell>
        </row>
        <row r="100">
          <cell r="A100" t="str">
            <v>2273900</v>
          </cell>
          <cell r="B100" t="str">
            <v>2174108</v>
          </cell>
          <cell r="C100" t="str">
            <v>CATHETER VEINEUX CENTRAL POWERPICC 1 VOIE 4F</v>
          </cell>
          <cell r="D100" t="str">
            <v>18181</v>
          </cell>
          <cell r="E100" t="str">
            <v>GHT UHC</v>
          </cell>
          <cell r="F100" t="str">
            <v>20230560</v>
          </cell>
          <cell r="G100" t="str">
            <v>BECTON DICKINSON FRANCE</v>
          </cell>
          <cell r="H100">
            <v>120</v>
          </cell>
          <cell r="I100">
            <v>298</v>
          </cell>
        </row>
        <row r="101">
          <cell r="A101" t="str">
            <v>2273911</v>
          </cell>
          <cell r="B101" t="str">
            <v>2275108</v>
          </cell>
          <cell r="C101" t="str">
            <v>CATHETER VEINEUX CENTRAL POWERPICC 2 VOIES 5F</v>
          </cell>
          <cell r="D101" t="str">
            <v>18181</v>
          </cell>
          <cell r="E101" t="str">
            <v>GHT UHC</v>
          </cell>
          <cell r="F101" t="str">
            <v>20230560</v>
          </cell>
          <cell r="G101" t="str">
            <v>BECTON DICKINSON FRANCE</v>
          </cell>
          <cell r="H101">
            <v>120</v>
          </cell>
          <cell r="I101">
            <v>2</v>
          </cell>
        </row>
        <row r="102">
          <cell r="A102" t="str">
            <v>2128151</v>
          </cell>
          <cell r="B102" t="str">
            <v>203008</v>
          </cell>
          <cell r="C102" t="str">
            <v>DIFFUSEUR PORTABLE 10.4ML/H 250 ML 24 H SOUPLE</v>
          </cell>
          <cell r="D102" t="str">
            <v>18181</v>
          </cell>
          <cell r="E102" t="str">
            <v>GHT UHC</v>
          </cell>
          <cell r="F102" t="str">
            <v>20230558</v>
          </cell>
          <cell r="G102" t="str">
            <v>ASEPT IN MED SA</v>
          </cell>
          <cell r="H102">
            <v>9.1999999999999993</v>
          </cell>
          <cell r="I102">
            <v>440</v>
          </cell>
        </row>
        <row r="103">
          <cell r="A103" t="str">
            <v>2175220</v>
          </cell>
          <cell r="B103" t="str">
            <v>202990</v>
          </cell>
          <cell r="C103" t="str">
            <v>DIFFUSEUR PORTABLE 12ML/H 12H 120ML SOUPLE</v>
          </cell>
          <cell r="D103" t="str">
            <v>18181</v>
          </cell>
          <cell r="E103" t="str">
            <v>GHT UHC</v>
          </cell>
          <cell r="F103" t="str">
            <v>20230558</v>
          </cell>
          <cell r="G103" t="str">
            <v>ASEPT IN MED SA</v>
          </cell>
          <cell r="H103">
            <v>9.1999999999999993</v>
          </cell>
          <cell r="I103">
            <v>240</v>
          </cell>
        </row>
        <row r="104">
          <cell r="A104" t="str">
            <v>2284678</v>
          </cell>
          <cell r="B104" t="str">
            <v>BM001 / 203010</v>
          </cell>
          <cell r="C104" t="str">
            <v>DIFFUSEUR PORTABLE 20ML/H 250ML 12H SOUPLE</v>
          </cell>
          <cell r="D104" t="str">
            <v>18181</v>
          </cell>
          <cell r="E104" t="str">
            <v>GHT UHC</v>
          </cell>
          <cell r="F104" t="str">
            <v>20230558</v>
          </cell>
          <cell r="G104" t="str">
            <v>ASEPT IN MED SA</v>
          </cell>
          <cell r="H104">
            <v>9.1999999999999993</v>
          </cell>
          <cell r="I104">
            <v>400</v>
          </cell>
        </row>
        <row r="105">
          <cell r="A105" t="str">
            <v>2062290</v>
          </cell>
          <cell r="B105" t="str">
            <v>C0020L</v>
          </cell>
          <cell r="C105" t="str">
            <v>DIFFUSEUR PORTABLE 2.1ML/H 5 JOURS 250ML</v>
          </cell>
          <cell r="D105" t="str">
            <v>18181</v>
          </cell>
          <cell r="E105" t="str">
            <v>GHT UHC</v>
          </cell>
          <cell r="F105" t="str">
            <v>20230575</v>
          </cell>
          <cell r="G105" t="str">
            <v>WOO YOUNG MEDICAL FRANCE</v>
          </cell>
          <cell r="H105">
            <v>10.4</v>
          </cell>
          <cell r="I105">
            <v>20</v>
          </cell>
        </row>
        <row r="106">
          <cell r="A106" t="str">
            <v>2040196</v>
          </cell>
          <cell r="B106" t="str">
            <v>C0020M</v>
          </cell>
          <cell r="C106" t="str">
            <v>DIFFUSEUR PORTABLE 2ML/H 2 JOURS 100ML</v>
          </cell>
          <cell r="D106" t="str">
            <v>18181</v>
          </cell>
          <cell r="E106" t="str">
            <v>GHT UHC</v>
          </cell>
          <cell r="F106" t="str">
            <v>20230575</v>
          </cell>
          <cell r="G106" t="str">
            <v>WOO YOUNG MEDICAL FRANCE</v>
          </cell>
          <cell r="H106">
            <v>10.4</v>
          </cell>
          <cell r="I106">
            <v>1660</v>
          </cell>
        </row>
        <row r="107">
          <cell r="A107" t="str">
            <v>2276658</v>
          </cell>
          <cell r="B107" t="str">
            <v>202996</v>
          </cell>
          <cell r="C107" t="str">
            <v>DIFFUSEUR PORTABLE 2ML/H 48ML 24H SOUPLE</v>
          </cell>
          <cell r="D107" t="str">
            <v>18181</v>
          </cell>
          <cell r="E107" t="str">
            <v>GHT UHC</v>
          </cell>
          <cell r="F107" t="str">
            <v>20230558</v>
          </cell>
          <cell r="G107" t="str">
            <v>ASEPT IN MED SA</v>
          </cell>
          <cell r="H107">
            <v>9.1999999999999993</v>
          </cell>
          <cell r="I107">
            <v>420</v>
          </cell>
        </row>
        <row r="108">
          <cell r="A108" t="str">
            <v>2181019</v>
          </cell>
          <cell r="B108" t="str">
            <v>203006</v>
          </cell>
          <cell r="C108" t="str">
            <v>DIFFUSEUR PORTABLE 41.6ML/H 500ML 12 H SOUPLE</v>
          </cell>
          <cell r="D108" t="str">
            <v>18181</v>
          </cell>
          <cell r="E108" t="str">
            <v>GHT UHC</v>
          </cell>
          <cell r="F108" t="str">
            <v>20230558</v>
          </cell>
          <cell r="G108" t="str">
            <v>ASEPT IN MED SA</v>
          </cell>
          <cell r="H108">
            <v>11.2</v>
          </cell>
          <cell r="I108">
            <v>0</v>
          </cell>
        </row>
        <row r="109">
          <cell r="A109" t="str">
            <v>2185723</v>
          </cell>
          <cell r="B109" t="str">
            <v>203007</v>
          </cell>
          <cell r="C109" t="str">
            <v>DIFFUSEUR PORTABLE 500ML 24H SOUPLE</v>
          </cell>
          <cell r="D109" t="str">
            <v>18181</v>
          </cell>
          <cell r="E109" t="str">
            <v>GHT UHC</v>
          </cell>
          <cell r="F109" t="str">
            <v>20230558</v>
          </cell>
          <cell r="G109" t="str">
            <v>ASEPT IN MED SA</v>
          </cell>
          <cell r="H109">
            <v>11.2</v>
          </cell>
          <cell r="I109">
            <v>200</v>
          </cell>
        </row>
        <row r="110">
          <cell r="A110" t="str">
            <v>2051498</v>
          </cell>
          <cell r="B110" t="str">
            <v>CT0100XL</v>
          </cell>
          <cell r="C110" t="str">
            <v>DIFFUSEUR PORTABLE ALR 10.4ML/H 2JOURS 500ML</v>
          </cell>
          <cell r="D110" t="str">
            <v>18181</v>
          </cell>
          <cell r="E110" t="str">
            <v>GHT UHC</v>
          </cell>
          <cell r="F110" t="str">
            <v>20230575</v>
          </cell>
          <cell r="G110" t="str">
            <v>WOO YOUNG MEDICAL FRANCE</v>
          </cell>
          <cell r="H110">
            <v>10.4</v>
          </cell>
          <cell r="I110">
            <v>20</v>
          </cell>
        </row>
        <row r="111">
          <cell r="A111" t="str">
            <v>2062494</v>
          </cell>
          <cell r="B111" t="str">
            <v>CT0050L</v>
          </cell>
          <cell r="C111" t="str">
            <v>DIFFUSEUR PORTABLE ALR 5.2ML/H 2JOURS 250ML</v>
          </cell>
          <cell r="D111" t="str">
            <v>18181</v>
          </cell>
          <cell r="E111" t="str">
            <v>GHT UHC</v>
          </cell>
          <cell r="F111" t="str">
            <v>20230575</v>
          </cell>
          <cell r="G111" t="str">
            <v>WOO YOUNG MEDICAL FRANCE</v>
          </cell>
          <cell r="H111">
            <v>10.4</v>
          </cell>
          <cell r="I111">
            <v>0</v>
          </cell>
        </row>
        <row r="112">
          <cell r="A112" t="str">
            <v>2261978</v>
          </cell>
          <cell r="B112" t="str">
            <v>NA72-1</v>
          </cell>
          <cell r="C112" t="str">
            <v>DISPOSITIF ACUPRESSION ACU PYRAMID</v>
          </cell>
          <cell r="D112" t="str">
            <v>18181</v>
          </cell>
          <cell r="E112" t="str">
            <v>Hors Marché</v>
          </cell>
          <cell r="F112" t="str">
            <v>22518181</v>
          </cell>
          <cell r="G112" t="str">
            <v>MTC SERVICE</v>
          </cell>
          <cell r="H112">
            <v>0.24199999999999999</v>
          </cell>
          <cell r="I112">
            <v>800</v>
          </cell>
        </row>
        <row r="113">
          <cell r="A113" t="str">
            <v>2141535</v>
          </cell>
          <cell r="B113" t="str">
            <v>CHD491</v>
          </cell>
          <cell r="C113" t="str">
            <v>DISPOSITIF ADMINISTRATION CHIMIO 1 VOIE</v>
          </cell>
          <cell r="D113" t="str">
            <v>18181</v>
          </cell>
          <cell r="E113" t="str">
            <v>UNI HA BORDEAUX</v>
          </cell>
          <cell r="F113" t="str">
            <v>20245515</v>
          </cell>
          <cell r="G113" t="str">
            <v>CAIR LGL</v>
          </cell>
          <cell r="H113">
            <v>0.85680000000000001</v>
          </cell>
          <cell r="I113">
            <v>6890</v>
          </cell>
        </row>
        <row r="114">
          <cell r="A114" t="str">
            <v>2141524</v>
          </cell>
          <cell r="B114" t="str">
            <v>CHD498</v>
          </cell>
          <cell r="C114" t="str">
            <v>DISPOSITIF ADMINISTRATION CHIMIO 2 VOIES</v>
          </cell>
          <cell r="D114" t="str">
            <v>18181</v>
          </cell>
          <cell r="E114" t="str">
            <v>UNI HA BORDEAUX</v>
          </cell>
          <cell r="F114" t="str">
            <v>20245515</v>
          </cell>
          <cell r="G114" t="str">
            <v>CAIR LGL</v>
          </cell>
          <cell r="H114">
            <v>1.071</v>
          </cell>
          <cell r="I114">
            <v>2470</v>
          </cell>
        </row>
        <row r="115">
          <cell r="A115" t="str">
            <v>2141513</v>
          </cell>
          <cell r="B115" t="str">
            <v>CHD496</v>
          </cell>
          <cell r="C115" t="str">
            <v>DISPOSITIF ADMINISTRATION CHIMIO 4 VOIES</v>
          </cell>
          <cell r="D115" t="str">
            <v>18181</v>
          </cell>
          <cell r="E115" t="str">
            <v>UNI HA BORDEAUX</v>
          </cell>
          <cell r="F115" t="str">
            <v>20245515</v>
          </cell>
          <cell r="G115" t="str">
            <v>CAIR LGL</v>
          </cell>
          <cell r="H115">
            <v>1.3260000000000001</v>
          </cell>
          <cell r="I115">
            <v>2342</v>
          </cell>
        </row>
        <row r="116">
          <cell r="A116" t="str">
            <v>2141626</v>
          </cell>
          <cell r="B116" t="str">
            <v>CHD504</v>
          </cell>
          <cell r="C116" t="str">
            <v>DISPOSITIF PREPARATION/ADMINISTRATION PERF CHIMIO</v>
          </cell>
          <cell r="D116" t="str">
            <v>18181</v>
          </cell>
          <cell r="E116" t="str">
            <v>GHT UHC</v>
          </cell>
          <cell r="F116" t="str">
            <v>20230561</v>
          </cell>
          <cell r="G116" t="str">
            <v>CAIR LGL</v>
          </cell>
          <cell r="H116">
            <v>0.95950000000000002</v>
          </cell>
          <cell r="I116">
            <v>13594</v>
          </cell>
        </row>
        <row r="117">
          <cell r="A117" t="str">
            <v>2141728</v>
          </cell>
          <cell r="B117" t="str">
            <v>CHD506</v>
          </cell>
          <cell r="C117" t="str">
            <v>DISPOSITIF PREPARATION/ADMINISTRATION PERF FILTRE</v>
          </cell>
          <cell r="D117" t="str">
            <v>18181</v>
          </cell>
          <cell r="E117" t="str">
            <v>GHT UHC</v>
          </cell>
          <cell r="F117" t="str">
            <v>20230561</v>
          </cell>
          <cell r="G117" t="str">
            <v>CAIR LGL</v>
          </cell>
          <cell r="H117">
            <v>1.919</v>
          </cell>
          <cell r="I117">
            <v>6318</v>
          </cell>
        </row>
        <row r="118">
          <cell r="A118" t="str">
            <v>2140907</v>
          </cell>
          <cell r="B118" t="str">
            <v>B50600-003</v>
          </cell>
          <cell r="C118" t="str">
            <v>ELECTRODE AIGUILLE EMG 26G 0.45MM 37MM VERT</v>
          </cell>
          <cell r="D118" t="str">
            <v>18181</v>
          </cell>
          <cell r="E118" t="str">
            <v>GHT UHC</v>
          </cell>
          <cell r="F118" t="str">
            <v>20230570</v>
          </cell>
          <cell r="G118" t="str">
            <v>ND MEDICS</v>
          </cell>
          <cell r="H118">
            <v>2.76</v>
          </cell>
          <cell r="I118">
            <v>250</v>
          </cell>
        </row>
        <row r="119">
          <cell r="A119" t="str">
            <v>2140929</v>
          </cell>
          <cell r="B119" t="str">
            <v>B50600-002</v>
          </cell>
          <cell r="C119" t="str">
            <v>ELECTRODE AIGUILLE EMG 27G 0.4MM 25MM JAUNE</v>
          </cell>
          <cell r="D119" t="str">
            <v>18181</v>
          </cell>
          <cell r="E119" t="str">
            <v>GHT UHC</v>
          </cell>
          <cell r="F119" t="str">
            <v>20230570</v>
          </cell>
          <cell r="G119" t="str">
            <v>ND MEDICS</v>
          </cell>
          <cell r="H119">
            <v>2.76</v>
          </cell>
          <cell r="I119">
            <v>450</v>
          </cell>
        </row>
        <row r="120">
          <cell r="A120" t="str">
            <v>2067997</v>
          </cell>
          <cell r="B120" t="str">
            <v>95355WW</v>
          </cell>
          <cell r="C120" t="str">
            <v>ELECTRODE AIGUILLE INJECTION TOXINE EMG 27G 37MM</v>
          </cell>
          <cell r="D120" t="str">
            <v>18181</v>
          </cell>
          <cell r="E120" t="str">
            <v>CH ST BRIEUC</v>
          </cell>
          <cell r="F120" t="str">
            <v>20255044</v>
          </cell>
          <cell r="G120" t="str">
            <v>AMBU SARL</v>
          </cell>
          <cell r="H120">
            <v>15.95</v>
          </cell>
          <cell r="I120">
            <v>132</v>
          </cell>
        </row>
        <row r="121">
          <cell r="A121" t="str">
            <v>2176835</v>
          </cell>
          <cell r="B121" t="str">
            <v>367295</v>
          </cell>
          <cell r="C121" t="str">
            <v>EPICRANIENNE PRELEVEMENT PED/NEONAT 25G 0.5MM 178M</v>
          </cell>
          <cell r="D121" t="str">
            <v>18181</v>
          </cell>
          <cell r="E121" t="str">
            <v>UNI HA POITIERS</v>
          </cell>
          <cell r="F121" t="str">
            <v>20225517</v>
          </cell>
          <cell r="G121" t="str">
            <v>BECTON DICKINSON FRANCE</v>
          </cell>
          <cell r="H121">
            <v>0.40100000000000002</v>
          </cell>
          <cell r="I121">
            <v>350</v>
          </cell>
        </row>
        <row r="122">
          <cell r="A122" t="str">
            <v>2180049</v>
          </cell>
          <cell r="B122" t="str">
            <v>4099206</v>
          </cell>
          <cell r="C122" t="str">
            <v>FILTRE 0,22 MICRON</v>
          </cell>
          <cell r="D122" t="str">
            <v>18181</v>
          </cell>
          <cell r="E122" t="str">
            <v>GHT UHC</v>
          </cell>
          <cell r="F122" t="str">
            <v>20230559</v>
          </cell>
          <cell r="G122" t="str">
            <v>B BRAUN MEDICAL SAS</v>
          </cell>
          <cell r="H122">
            <v>1.2544999999999999</v>
          </cell>
          <cell r="I122">
            <v>92</v>
          </cell>
        </row>
        <row r="123">
          <cell r="A123" t="str">
            <v>2280010</v>
          </cell>
          <cell r="B123" t="str">
            <v>4515501</v>
          </cell>
          <cell r="C123" t="str">
            <v>FILTRE 0.22µ 96H</v>
          </cell>
          <cell r="D123" t="str">
            <v>18181</v>
          </cell>
          <cell r="E123" t="str">
            <v>Hors Marché</v>
          </cell>
          <cell r="F123" t="str">
            <v>22518181</v>
          </cell>
          <cell r="G123" t="str">
            <v>B BRAUN MEDICAL SAS</v>
          </cell>
          <cell r="H123">
            <v>1.8436999999999999</v>
          </cell>
          <cell r="I123">
            <v>50</v>
          </cell>
        </row>
        <row r="124">
          <cell r="A124" t="str">
            <v>2173611</v>
          </cell>
          <cell r="B124" t="str">
            <v>PF30MF</v>
          </cell>
          <cell r="C124" t="str">
            <v>FILTRE PERFUSION 0.22µM PROL 15CM MYOZYME/NEXVIADY</v>
          </cell>
          <cell r="D124" t="str">
            <v>18181</v>
          </cell>
          <cell r="E124" t="str">
            <v>GHT UHC</v>
          </cell>
          <cell r="F124" t="str">
            <v>20230562</v>
          </cell>
          <cell r="G124" t="str">
            <v>DORAN INTERNATIONAL</v>
          </cell>
          <cell r="H124">
            <v>1.35</v>
          </cell>
          <cell r="I124">
            <v>296</v>
          </cell>
        </row>
        <row r="125">
          <cell r="A125" t="str">
            <v>2218119</v>
          </cell>
          <cell r="B125" t="str">
            <v>737019</v>
          </cell>
          <cell r="C125" t="str">
            <v>INTRODUCTEUR CATHETER PICC NEONAT</v>
          </cell>
          <cell r="D125" t="str">
            <v>18181</v>
          </cell>
          <cell r="E125" t="str">
            <v>CH ST BRIEUC</v>
          </cell>
          <cell r="F125" t="str">
            <v>20255073</v>
          </cell>
          <cell r="G125" t="str">
            <v>VYGON</v>
          </cell>
          <cell r="H125">
            <v>48.030999999999999</v>
          </cell>
          <cell r="I125">
            <v>0</v>
          </cell>
        </row>
        <row r="126">
          <cell r="A126" t="str">
            <v>2276137</v>
          </cell>
          <cell r="B126" t="str">
            <v>900013B01</v>
          </cell>
          <cell r="C126" t="str">
            <v>KIT GUIDE AIGUILLE SITERITE 21G</v>
          </cell>
          <cell r="D126" t="str">
            <v>18181</v>
          </cell>
          <cell r="E126" t="str">
            <v>GHT UHC</v>
          </cell>
          <cell r="F126" t="str">
            <v>20230560</v>
          </cell>
          <cell r="G126" t="str">
            <v>BECTON DICKINSON FRANCE</v>
          </cell>
          <cell r="H126">
            <v>9.48</v>
          </cell>
          <cell r="I126">
            <v>0</v>
          </cell>
        </row>
        <row r="127">
          <cell r="A127" t="str">
            <v>2277322</v>
          </cell>
          <cell r="B127" t="str">
            <v>86698161</v>
          </cell>
          <cell r="C127" t="str">
            <v>KIT INJ MOBILE MEDRAD STELLANT DOUBLE SERINGUE</v>
          </cell>
          <cell r="D127" t="str">
            <v>18181</v>
          </cell>
          <cell r="E127" t="str">
            <v>Hors Marché</v>
          </cell>
          <cell r="F127" t="str">
            <v>22518181</v>
          </cell>
          <cell r="G127" t="str">
            <v>BAYER HEALTHCARE SAS</v>
          </cell>
          <cell r="H127">
            <v>16.78</v>
          </cell>
          <cell r="I127">
            <v>0</v>
          </cell>
        </row>
        <row r="128">
          <cell r="A128" t="str">
            <v>2277333</v>
          </cell>
          <cell r="B128" t="str">
            <v>86698242</v>
          </cell>
          <cell r="C128" t="str">
            <v>KIT INJ MOBILE MEDRAD STELLANT SIMPLE SERINGUE</v>
          </cell>
          <cell r="D128" t="str">
            <v>18181</v>
          </cell>
          <cell r="E128" t="str">
            <v>Hors Marché</v>
          </cell>
          <cell r="F128" t="str">
            <v>22518181</v>
          </cell>
          <cell r="G128" t="str">
            <v>BAYER HEALTHCARE SAS</v>
          </cell>
          <cell r="H128">
            <v>9.83</v>
          </cell>
          <cell r="I128">
            <v>0</v>
          </cell>
        </row>
        <row r="129">
          <cell r="A129" t="str">
            <v>2214898</v>
          </cell>
          <cell r="B129" t="str">
            <v>VGAIT1146057</v>
          </cell>
          <cell r="C129" t="str">
            <v>KIT MICRO-INTRODUCTEUR 4.5F 10CM MIDLINE</v>
          </cell>
          <cell r="D129" t="str">
            <v>18181</v>
          </cell>
          <cell r="E129" t="str">
            <v>Hors Marché</v>
          </cell>
          <cell r="F129" t="str">
            <v>22518181</v>
          </cell>
          <cell r="G129" t="str">
            <v>VYGON</v>
          </cell>
          <cell r="H129">
            <v>47.03</v>
          </cell>
          <cell r="I129">
            <v>0</v>
          </cell>
        </row>
        <row r="130">
          <cell r="A130" t="str">
            <v>2276997</v>
          </cell>
          <cell r="B130" t="str">
            <v>6128950</v>
          </cell>
          <cell r="C130" t="str">
            <v>KIT MICRO-INTRODUCTEUR 5F 10CM TUNNELISATION</v>
          </cell>
          <cell r="D130" t="str">
            <v>18181</v>
          </cell>
          <cell r="E130" t="str">
            <v>GHT UHC</v>
          </cell>
          <cell r="F130" t="str">
            <v>20230560</v>
          </cell>
          <cell r="G130" t="str">
            <v>BECTON DICKINSON FRANCE</v>
          </cell>
          <cell r="H130">
            <v>28.99</v>
          </cell>
          <cell r="I130">
            <v>20</v>
          </cell>
        </row>
        <row r="131">
          <cell r="A131" t="str">
            <v>2308539</v>
          </cell>
          <cell r="B131" t="str">
            <v>RK-BCT-3</v>
          </cell>
          <cell r="C131" t="str">
            <v>KIT PRP 3 TUBES</v>
          </cell>
          <cell r="D131" t="str">
            <v>18181</v>
          </cell>
          <cell r="E131" t="str">
            <v>Hors Marché</v>
          </cell>
          <cell r="F131" t="str">
            <v>22518181</v>
          </cell>
          <cell r="G131" t="str">
            <v>REGEN LAB FRANCE</v>
          </cell>
          <cell r="H131">
            <v>127.5</v>
          </cell>
          <cell r="I131">
            <v>2</v>
          </cell>
        </row>
        <row r="132">
          <cell r="A132" t="str">
            <v>2052060</v>
          </cell>
          <cell r="B132" t="str">
            <v>671500</v>
          </cell>
          <cell r="C132" t="str">
            <v>KIT RECHAUFFEUR SANG FLUIDO AIRGUARD</v>
          </cell>
          <cell r="D132" t="str">
            <v>18181</v>
          </cell>
          <cell r="E132" t="str">
            <v>GHT UHC</v>
          </cell>
          <cell r="F132" t="str">
            <v>20230563</v>
          </cell>
          <cell r="G132" t="str">
            <v>DUOMED FRANCE</v>
          </cell>
          <cell r="H132">
            <v>72.944599999999994</v>
          </cell>
          <cell r="I132">
            <v>50</v>
          </cell>
        </row>
        <row r="133">
          <cell r="A133" t="str">
            <v>2203010</v>
          </cell>
          <cell r="B133">
            <v>0</v>
          </cell>
          <cell r="C133" t="str">
            <v>KIT RECHAUFFEUR SANG FLUIDO COMPACT</v>
          </cell>
          <cell r="D133" t="str">
            <v>18181</v>
          </cell>
          <cell r="E133" t="str">
            <v>GHT UHC</v>
          </cell>
          <cell r="F133" t="str">
            <v>20230563</v>
          </cell>
          <cell r="G133" t="str">
            <v>DUOMED FRANCE</v>
          </cell>
          <cell r="H133">
            <v>13.753</v>
          </cell>
          <cell r="I133">
            <v>168</v>
          </cell>
        </row>
        <row r="134">
          <cell r="A134" t="str">
            <v>2199342</v>
          </cell>
          <cell r="B134" t="str">
            <v>8551</v>
          </cell>
          <cell r="C134" t="str">
            <v>KIT REMPLISSAGE POMPE SYNCHROMED</v>
          </cell>
          <cell r="D134" t="str">
            <v>18181</v>
          </cell>
          <cell r="E134" t="str">
            <v>CH ST BRIEUC</v>
          </cell>
          <cell r="F134" t="str">
            <v>20255064</v>
          </cell>
          <cell r="G134" t="str">
            <v>MEDTRONIC FRANCE</v>
          </cell>
          <cell r="H134">
            <v>44.5</v>
          </cell>
          <cell r="I134">
            <v>52</v>
          </cell>
        </row>
        <row r="135">
          <cell r="A135" t="str">
            <v>2141499</v>
          </cell>
          <cell r="B135" t="str">
            <v>16.5206</v>
          </cell>
          <cell r="C135" t="str">
            <v>MICRO SPIKE BOUCHON DIAM=&lt;13MM (FL&lt;5ML)</v>
          </cell>
          <cell r="D135" t="str">
            <v>18181</v>
          </cell>
          <cell r="E135" t="str">
            <v>UNI HA BORDEAUX</v>
          </cell>
          <cell r="F135" t="str">
            <v>20245516</v>
          </cell>
          <cell r="G135" t="str">
            <v>CODAN FRANCE</v>
          </cell>
          <cell r="H135">
            <v>0.73</v>
          </cell>
          <cell r="I135">
            <v>5900</v>
          </cell>
        </row>
        <row r="136">
          <cell r="A136" t="str">
            <v>2270028</v>
          </cell>
          <cell r="B136" t="str">
            <v>VPE3017ISP</v>
          </cell>
          <cell r="C136" t="str">
            <v>NPC CHAMBRE IMPLANTABLE PU 7F</v>
          </cell>
          <cell r="D136" t="str">
            <v>18181</v>
          </cell>
          <cell r="E136" t="str">
            <v>GHT UHC</v>
          </cell>
          <cell r="F136" t="str">
            <v>20230594</v>
          </cell>
          <cell r="G136" t="str">
            <v>VYGON</v>
          </cell>
          <cell r="H136">
            <v>65</v>
          </cell>
          <cell r="I136">
            <v>0</v>
          </cell>
        </row>
        <row r="137">
          <cell r="A137" t="str">
            <v>2218753</v>
          </cell>
          <cell r="B137" t="str">
            <v>RHY-177-TTSAP</v>
          </cell>
          <cell r="C137" t="str">
            <v>NPC KIT ACCESSOIRES STYLET PICC ECG</v>
          </cell>
          <cell r="D137" t="str">
            <v>18181</v>
          </cell>
          <cell r="E137" t="str">
            <v>GHT UHC</v>
          </cell>
          <cell r="F137" t="str">
            <v>20230572</v>
          </cell>
          <cell r="G137" t="str">
            <v>TELEFLEX MEDICAL</v>
          </cell>
          <cell r="H137">
            <v>41.56</v>
          </cell>
          <cell r="I137">
            <v>20</v>
          </cell>
        </row>
        <row r="138">
          <cell r="A138" t="str">
            <v>2180082</v>
          </cell>
          <cell r="B138" t="str">
            <v>11499817-09</v>
          </cell>
          <cell r="C138" t="str">
            <v>NPC TRANSFUSEUR POMPE ALARIS SIGNATURE</v>
          </cell>
          <cell r="D138" t="str">
            <v>18181</v>
          </cell>
          <cell r="E138" t="str">
            <v>UNI HA BORDEAUX</v>
          </cell>
          <cell r="F138" t="str">
            <v>20245514</v>
          </cell>
          <cell r="G138" t="str">
            <v>BECTON DICKINSON FRANCE</v>
          </cell>
          <cell r="H138">
            <v>5.5712000000000002</v>
          </cell>
          <cell r="I138">
            <v>0</v>
          </cell>
        </row>
        <row r="139">
          <cell r="A139" t="str">
            <v>2147327</v>
          </cell>
          <cell r="B139" t="str">
            <v>9066-VC-005</v>
          </cell>
          <cell r="C139" t="str">
            <v>PANSEMENT PERFUSION INTRA OSSEUSE EZIO</v>
          </cell>
          <cell r="D139" t="str">
            <v>18181</v>
          </cell>
          <cell r="E139" t="str">
            <v>GHT UHC</v>
          </cell>
          <cell r="F139" t="str">
            <v>20230572</v>
          </cell>
          <cell r="G139" t="str">
            <v>TELEFLEX MEDICAL</v>
          </cell>
          <cell r="H139">
            <v>13.19</v>
          </cell>
          <cell r="I139">
            <v>2</v>
          </cell>
        </row>
        <row r="140">
          <cell r="A140" t="str">
            <v>2211914</v>
          </cell>
          <cell r="B140" t="str">
            <v>MMT-399A</v>
          </cell>
          <cell r="C140" t="str">
            <v>PARADYME CATHETER MIO ADVANCE 6MM 60CM</v>
          </cell>
          <cell r="D140" t="str">
            <v>18181</v>
          </cell>
          <cell r="E140" t="str">
            <v>GHT UHC</v>
          </cell>
          <cell r="F140" t="str">
            <v>20230569</v>
          </cell>
          <cell r="G140" t="str">
            <v>MEDTRONIC FRANCE</v>
          </cell>
          <cell r="H140">
            <v>6.75</v>
          </cell>
          <cell r="I140">
            <v>80</v>
          </cell>
        </row>
        <row r="141">
          <cell r="A141" t="str">
            <v>2211925</v>
          </cell>
          <cell r="B141" t="str">
            <v>MMT-332A</v>
          </cell>
          <cell r="C141" t="str">
            <v>PARADYME RESERVOIR 3ML</v>
          </cell>
          <cell r="D141" t="str">
            <v>18181</v>
          </cell>
          <cell r="E141" t="str">
            <v>GHT UHC</v>
          </cell>
          <cell r="F141" t="str">
            <v>20230569</v>
          </cell>
          <cell r="G141" t="str">
            <v>MEDTRONIC FRANCE</v>
          </cell>
          <cell r="H141">
            <v>2.35</v>
          </cell>
          <cell r="I141">
            <v>80</v>
          </cell>
        </row>
        <row r="142">
          <cell r="A142" t="str">
            <v>2065481</v>
          </cell>
          <cell r="B142" t="str">
            <v>21-7324-24</v>
          </cell>
          <cell r="C142" t="str">
            <v>PERFUSEUR ANALGESIE PERIDURALE PCEA CADD SMITHS</v>
          </cell>
          <cell r="D142" t="str">
            <v>18181</v>
          </cell>
          <cell r="E142" t="str">
            <v>CH ST BRIEUC</v>
          </cell>
          <cell r="F142" t="str">
            <v>20255070</v>
          </cell>
          <cell r="G142" t="str">
            <v>ICU MEDICAL FRANCE SAS</v>
          </cell>
          <cell r="H142">
            <v>8.1999999999999993</v>
          </cell>
          <cell r="I142">
            <v>1326</v>
          </cell>
        </row>
        <row r="143">
          <cell r="A143" t="str">
            <v>2267919</v>
          </cell>
          <cell r="B143" t="str">
            <v>AP402</v>
          </cell>
          <cell r="C143" t="str">
            <v>PERFUSEUR ANALGESIE PERIDURALE PCEA SAPPHIRE</v>
          </cell>
          <cell r="D143" t="str">
            <v>18181</v>
          </cell>
          <cell r="E143" t="str">
            <v>UNI HA BORDEAUX</v>
          </cell>
          <cell r="F143" t="str">
            <v>20245519</v>
          </cell>
          <cell r="G143" t="str">
            <v>EITAN MEDICAL FRANCE</v>
          </cell>
          <cell r="H143">
            <v>5.08</v>
          </cell>
          <cell r="I143">
            <v>120</v>
          </cell>
        </row>
        <row r="144">
          <cell r="A144" t="str">
            <v>2218731</v>
          </cell>
          <cell r="B144" t="str">
            <v>72923-0006</v>
          </cell>
          <cell r="C144" t="str">
            <v>PERFUSEUR FILTRE 0.2MICRON POMPE ALARIS SIGNATURE</v>
          </cell>
          <cell r="D144" t="str">
            <v>18181</v>
          </cell>
          <cell r="E144" t="str">
            <v>Hors Marché</v>
          </cell>
          <cell r="F144" t="str">
            <v>22518181</v>
          </cell>
          <cell r="G144" t="str">
            <v>BECTON DICKINSON FRANCE</v>
          </cell>
          <cell r="H144">
            <v>4.7</v>
          </cell>
          <cell r="I144">
            <v>700</v>
          </cell>
        </row>
        <row r="145">
          <cell r="A145" t="str">
            <v>2204680</v>
          </cell>
          <cell r="B145" t="str">
            <v>AP206</v>
          </cell>
          <cell r="C145" t="str">
            <v>PERFUSEUR FILTRE 0.2 MICRON POMPE SAPPHIRE</v>
          </cell>
          <cell r="D145" t="str">
            <v>18181</v>
          </cell>
          <cell r="E145" t="str">
            <v>UNI HA BORDEAUX</v>
          </cell>
          <cell r="F145" t="str">
            <v>20245519</v>
          </cell>
          <cell r="G145" t="str">
            <v>EITAN MEDICAL FRANCE</v>
          </cell>
          <cell r="H145">
            <v>5.98</v>
          </cell>
          <cell r="I145">
            <v>0</v>
          </cell>
        </row>
        <row r="146">
          <cell r="A146" t="str">
            <v>2219144</v>
          </cell>
          <cell r="B146" t="str">
            <v>AP205</v>
          </cell>
          <cell r="C146" t="str">
            <v>PERFUSEUR FILTRE 1.2 MICRON POMPE SAPPHIRE</v>
          </cell>
          <cell r="D146" t="str">
            <v>18181</v>
          </cell>
          <cell r="E146" t="str">
            <v>UNI HA BORDEAUX</v>
          </cell>
          <cell r="F146" t="str">
            <v>20245519</v>
          </cell>
          <cell r="G146" t="str">
            <v>EITAN MEDICAL FRANCE</v>
          </cell>
          <cell r="H146">
            <v>5.49</v>
          </cell>
          <cell r="I146">
            <v>0</v>
          </cell>
        </row>
        <row r="147">
          <cell r="A147" t="str">
            <v>2181096</v>
          </cell>
          <cell r="B147" t="str">
            <v>120-112XPEFKY</v>
          </cell>
          <cell r="C147" t="str">
            <v>PERFUSEUR FILTRE 1.2µM NUT PARENT POMPE BODYGUARD</v>
          </cell>
          <cell r="D147" t="str">
            <v>18181</v>
          </cell>
          <cell r="E147" t="str">
            <v>CHIC</v>
          </cell>
          <cell r="F147" t="str">
            <v>20240511</v>
          </cell>
          <cell r="G147" t="str">
            <v>BECTON DICKINSON FRANCE</v>
          </cell>
          <cell r="H147">
            <v>8.36</v>
          </cell>
          <cell r="I147">
            <v>902</v>
          </cell>
        </row>
        <row r="148">
          <cell r="A148" t="str">
            <v>2129788</v>
          </cell>
          <cell r="B148" t="str">
            <v>G14-3V12</v>
          </cell>
          <cell r="C148" t="str">
            <v>PERFUSEUR MULTIACCES 3 ROBINETS 2 VALVES AR</v>
          </cell>
          <cell r="D148" t="str">
            <v>18181</v>
          </cell>
          <cell r="E148" t="str">
            <v>GHT UHC</v>
          </cell>
          <cell r="F148" t="str">
            <v>20230566</v>
          </cell>
          <cell r="G148" t="str">
            <v>KLFMED FRANCE SAS</v>
          </cell>
          <cell r="H148">
            <v>1.51</v>
          </cell>
          <cell r="I148">
            <v>14452</v>
          </cell>
        </row>
        <row r="149">
          <cell r="A149" t="str">
            <v>2180526</v>
          </cell>
          <cell r="B149" t="str">
            <v>G44</v>
          </cell>
          <cell r="C149" t="str">
            <v>PERFUSEUR OPAQUE GRAVITE</v>
          </cell>
          <cell r="D149" t="str">
            <v>18181</v>
          </cell>
          <cell r="E149" t="str">
            <v>UNI HA BORDEAUX</v>
          </cell>
          <cell r="F149" t="str">
            <v>20245522</v>
          </cell>
          <cell r="G149" t="str">
            <v>KLFMED FRANCE SAS</v>
          </cell>
          <cell r="H149">
            <v>0.31</v>
          </cell>
          <cell r="I149">
            <v>852</v>
          </cell>
        </row>
        <row r="150">
          <cell r="A150" t="str">
            <v>2129675</v>
          </cell>
          <cell r="B150" t="str">
            <v>72643EB</v>
          </cell>
          <cell r="C150" t="str">
            <v>PERFUSEUR OPAQUE POMPE ALARIS SIGNATURE</v>
          </cell>
          <cell r="D150" t="str">
            <v>18181</v>
          </cell>
          <cell r="E150" t="str">
            <v>UNI HA BORDEAUX</v>
          </cell>
          <cell r="F150" t="str">
            <v>20245514</v>
          </cell>
          <cell r="G150" t="str">
            <v>BECTON DICKINSON FRANCE</v>
          </cell>
          <cell r="H150">
            <v>5.5712000000000002</v>
          </cell>
          <cell r="I150">
            <v>234</v>
          </cell>
        </row>
        <row r="151">
          <cell r="A151" t="str">
            <v>2270855</v>
          </cell>
          <cell r="B151" t="str">
            <v>21-7322-24</v>
          </cell>
          <cell r="C151" t="str">
            <v>PERFUSEUR PCA POMPE CADD 21-7322-24 HAD</v>
          </cell>
          <cell r="D151" t="str">
            <v>18181</v>
          </cell>
          <cell r="E151" t="str">
            <v>CH ST BRIEUC</v>
          </cell>
          <cell r="F151" t="str">
            <v>20255070</v>
          </cell>
          <cell r="G151" t="str">
            <v>ICU MEDICAL FRANCE SAS</v>
          </cell>
          <cell r="H151">
            <v>8.1999999999999993</v>
          </cell>
          <cell r="I151">
            <v>2400</v>
          </cell>
        </row>
        <row r="152">
          <cell r="A152" t="str">
            <v>2148793</v>
          </cell>
          <cell r="B152" t="str">
            <v>21-7391-24</v>
          </cell>
          <cell r="C152" t="str">
            <v>PERFUSEUR PCA POMPE CADD 21-7391-24</v>
          </cell>
          <cell r="D152" t="str">
            <v>18181</v>
          </cell>
          <cell r="E152" t="str">
            <v>CH ST BRIEUC</v>
          </cell>
          <cell r="F152" t="str">
            <v>20255070</v>
          </cell>
          <cell r="G152" t="str">
            <v>ICU MEDICAL FRANCE SAS</v>
          </cell>
          <cell r="H152">
            <v>8.1999999999999993</v>
          </cell>
          <cell r="I152">
            <v>444</v>
          </cell>
        </row>
        <row r="153">
          <cell r="A153" t="str">
            <v>2050688</v>
          </cell>
          <cell r="B153" t="str">
            <v>72304B</v>
          </cell>
          <cell r="C153" t="str">
            <v>PERFUSEUR POMPE ALARIS SIGNATURE</v>
          </cell>
          <cell r="D153" t="str">
            <v>18181</v>
          </cell>
          <cell r="E153" t="str">
            <v>UNI HA BORDEAUX</v>
          </cell>
          <cell r="F153" t="str">
            <v>20245514</v>
          </cell>
          <cell r="G153" t="str">
            <v>BECTON DICKINSON FRANCE</v>
          </cell>
          <cell r="H153">
            <v>2.8650000000000002</v>
          </cell>
          <cell r="I153">
            <v>38</v>
          </cell>
        </row>
        <row r="154">
          <cell r="A154" t="str">
            <v>2181085</v>
          </cell>
          <cell r="B154" t="str">
            <v>GEN00001</v>
          </cell>
          <cell r="C154" t="str">
            <v>PERFUSEUR POMPE BODYGUARD</v>
          </cell>
          <cell r="D154" t="str">
            <v>18181</v>
          </cell>
          <cell r="E154" t="str">
            <v>CHIC</v>
          </cell>
          <cell r="F154" t="str">
            <v>20240511</v>
          </cell>
          <cell r="G154" t="str">
            <v>BECTON DICKINSON FRANCE</v>
          </cell>
          <cell r="H154">
            <v>2.1423000000000001</v>
          </cell>
          <cell r="I154">
            <v>6770</v>
          </cell>
        </row>
        <row r="155">
          <cell r="A155" t="str">
            <v>2216033</v>
          </cell>
          <cell r="B155" t="str">
            <v>M46441300S</v>
          </cell>
          <cell r="C155" t="str">
            <v>PERFUSEUR POMPE FRESENIUS AGILIA VP (REANIMATION)</v>
          </cell>
          <cell r="D155" t="str">
            <v>18181</v>
          </cell>
          <cell r="E155" t="str">
            <v>CH ST BRIEUC</v>
          </cell>
          <cell r="F155" t="str">
            <v>20255057</v>
          </cell>
          <cell r="G155" t="str">
            <v>FRESENIUS VIAL SA</v>
          </cell>
          <cell r="H155">
            <v>1.98</v>
          </cell>
          <cell r="I155">
            <v>2120</v>
          </cell>
        </row>
        <row r="156">
          <cell r="A156" t="str">
            <v>2308481</v>
          </cell>
          <cell r="B156" t="str">
            <v>AP406</v>
          </cell>
          <cell r="C156" t="str">
            <v>PERFUSEUR POMPE SAPPHIRE AP406</v>
          </cell>
          <cell r="D156" t="str">
            <v>18181</v>
          </cell>
          <cell r="E156" t="str">
            <v>UNI HA BORDEAUX</v>
          </cell>
          <cell r="F156" t="str">
            <v>20245519</v>
          </cell>
          <cell r="G156" t="str">
            <v>EITAN MEDICAL FRANCE</v>
          </cell>
          <cell r="H156">
            <v>4.25</v>
          </cell>
          <cell r="I156">
            <v>0</v>
          </cell>
        </row>
        <row r="157">
          <cell r="A157" t="str">
            <v>2204679</v>
          </cell>
          <cell r="B157" t="str">
            <v>AP407</v>
          </cell>
          <cell r="C157" t="str">
            <v>PERFUSEUR POMPE SAPPHIRE AP407</v>
          </cell>
          <cell r="D157" t="str">
            <v>18181</v>
          </cell>
          <cell r="E157" t="str">
            <v>UNI HA BORDEAUX</v>
          </cell>
          <cell r="F157" t="str">
            <v>20245519</v>
          </cell>
          <cell r="G157" t="str">
            <v>EITAN MEDICAL FRANCE</v>
          </cell>
          <cell r="H157">
            <v>3.06</v>
          </cell>
          <cell r="I157">
            <v>20866</v>
          </cell>
        </row>
        <row r="158">
          <cell r="A158" t="str">
            <v>2180628</v>
          </cell>
          <cell r="B158" t="str">
            <v>G14-3V30</v>
          </cell>
          <cell r="C158" t="str">
            <v>PERFUSEUR ROBINET 3 VOIES GRAVITE</v>
          </cell>
          <cell r="D158" t="str">
            <v>18181</v>
          </cell>
          <cell r="E158" t="str">
            <v>UNI HA BORDEAUX</v>
          </cell>
          <cell r="F158" t="str">
            <v>20245522</v>
          </cell>
          <cell r="G158" t="str">
            <v>KLFMED FRANCE SAS</v>
          </cell>
          <cell r="H158">
            <v>0.35749999999999998</v>
          </cell>
          <cell r="I158">
            <v>65530</v>
          </cell>
        </row>
        <row r="159">
          <cell r="A159" t="str">
            <v>2185982</v>
          </cell>
          <cell r="B159" t="str">
            <v>G14-3VRM</v>
          </cell>
          <cell r="C159" t="str">
            <v>PERFUSEUR ROBINET 3 VOIES M PRESSION SCANNER</v>
          </cell>
          <cell r="D159" t="str">
            <v>18181</v>
          </cell>
          <cell r="E159" t="str">
            <v>UNI HA BORDEAUX</v>
          </cell>
          <cell r="F159" t="str">
            <v>20245522</v>
          </cell>
          <cell r="G159" t="str">
            <v>KLFMED FRANCE SAS</v>
          </cell>
          <cell r="H159">
            <v>0.44590000000000002</v>
          </cell>
          <cell r="I159">
            <v>16400</v>
          </cell>
        </row>
        <row r="160">
          <cell r="A160" t="str">
            <v>2640150</v>
          </cell>
          <cell r="B160" t="str">
            <v>S10FLL</v>
          </cell>
          <cell r="C160" t="str">
            <v>PERFUSEUR SIMPLE BILUER DIALYSE</v>
          </cell>
          <cell r="D160" t="str">
            <v>18181</v>
          </cell>
          <cell r="E160" t="str">
            <v>UNI HA BORDEAUX</v>
          </cell>
          <cell r="F160" t="str">
            <v>20245518</v>
          </cell>
          <cell r="G160" t="str">
            <v>DORAN INTERNATIONAL</v>
          </cell>
          <cell r="H160">
            <v>0.56100000000000005</v>
          </cell>
          <cell r="I160">
            <v>340</v>
          </cell>
        </row>
        <row r="161">
          <cell r="A161" t="str">
            <v>2180107</v>
          </cell>
          <cell r="B161" t="str">
            <v>A64</v>
          </cell>
          <cell r="C161" t="str">
            <v>PERFUSEUR SIMPLE GRAVITE</v>
          </cell>
          <cell r="D161" t="str">
            <v>18181</v>
          </cell>
          <cell r="E161" t="str">
            <v>UNI HA BORDEAUX</v>
          </cell>
          <cell r="F161" t="str">
            <v>20245514</v>
          </cell>
          <cell r="G161" t="str">
            <v>BECTON DICKINSON FRANCE</v>
          </cell>
          <cell r="H161">
            <v>0.185</v>
          </cell>
          <cell r="I161">
            <v>81304</v>
          </cell>
        </row>
        <row r="162">
          <cell r="A162" t="str">
            <v>2218323</v>
          </cell>
          <cell r="B162" t="str">
            <v>PB1000</v>
          </cell>
          <cell r="C162" t="str">
            <v>POCHE VIDE PERFUSION 1000ML</v>
          </cell>
          <cell r="D162" t="str">
            <v>18181</v>
          </cell>
          <cell r="E162" t="str">
            <v>GHT UHC</v>
          </cell>
          <cell r="F162" t="str">
            <v>20230571</v>
          </cell>
          <cell r="G162" t="str">
            <v>SLB MEDICAL</v>
          </cell>
          <cell r="H162">
            <v>4.5</v>
          </cell>
          <cell r="I162">
            <v>0</v>
          </cell>
        </row>
        <row r="163">
          <cell r="A163" t="str">
            <v>2178740</v>
          </cell>
          <cell r="B163" t="str">
            <v>PB0250</v>
          </cell>
          <cell r="C163" t="str">
            <v>POCHE VIDE PERFUSION 250ML</v>
          </cell>
          <cell r="D163" t="str">
            <v>18181</v>
          </cell>
          <cell r="E163" t="str">
            <v>GHT UHC</v>
          </cell>
          <cell r="F163" t="str">
            <v>20230571</v>
          </cell>
          <cell r="G163" t="str">
            <v>SLB MEDICAL</v>
          </cell>
          <cell r="H163">
            <v>3.4</v>
          </cell>
          <cell r="I163">
            <v>1028</v>
          </cell>
        </row>
        <row r="164">
          <cell r="A164" t="str">
            <v>2126054</v>
          </cell>
          <cell r="B164" t="str">
            <v>PB0500</v>
          </cell>
          <cell r="C164" t="str">
            <v>POCHE VIDE PERFUSION 500ML</v>
          </cell>
          <cell r="D164" t="str">
            <v>18181</v>
          </cell>
          <cell r="E164" t="str">
            <v>GHT UHC</v>
          </cell>
          <cell r="F164" t="str">
            <v>20230571</v>
          </cell>
          <cell r="G164" t="str">
            <v>SLB MEDICAL</v>
          </cell>
          <cell r="H164">
            <v>3.5</v>
          </cell>
          <cell r="I164">
            <v>554</v>
          </cell>
        </row>
        <row r="165">
          <cell r="A165" t="str">
            <v>2148782</v>
          </cell>
          <cell r="B165" t="str">
            <v>21-7047-24</v>
          </cell>
          <cell r="C165" t="str">
            <v>PROLONGATEUR 152CM POMPE CADD (CASSETTE)</v>
          </cell>
          <cell r="D165" t="str">
            <v>18181</v>
          </cell>
          <cell r="E165" t="str">
            <v>CH ST BRIEUC</v>
          </cell>
          <cell r="F165" t="str">
            <v>20255070</v>
          </cell>
          <cell r="G165" t="str">
            <v>ICU MEDICAL FRANCE SAS</v>
          </cell>
          <cell r="H165">
            <v>3.1</v>
          </cell>
          <cell r="I165">
            <v>902</v>
          </cell>
        </row>
        <row r="166">
          <cell r="A166" t="str">
            <v>2215551</v>
          </cell>
          <cell r="B166" t="str">
            <v>385151</v>
          </cell>
          <cell r="C166" t="str">
            <v>PROLONGATEUR 15CM VALVE BIDIR. DECONNECTABLE</v>
          </cell>
          <cell r="D166" t="str">
            <v>18181</v>
          </cell>
          <cell r="E166" t="str">
            <v>GHT UHC</v>
          </cell>
          <cell r="F166" t="str">
            <v>20230560</v>
          </cell>
          <cell r="G166" t="str">
            <v>BECTON DICKINSON FRANCE</v>
          </cell>
          <cell r="H166">
            <v>1.3193999999999999</v>
          </cell>
          <cell r="I166">
            <v>192</v>
          </cell>
        </row>
        <row r="167">
          <cell r="A167" t="str">
            <v>2067443</v>
          </cell>
          <cell r="B167" t="str">
            <v>MZ5305</v>
          </cell>
          <cell r="C167" t="str">
            <v>PROLONGATEUR 18CM ET VALVE BIDIRECTIONNELLE</v>
          </cell>
          <cell r="D167" t="str">
            <v>18181</v>
          </cell>
          <cell r="E167" t="str">
            <v>GHT UHC</v>
          </cell>
          <cell r="F167" t="str">
            <v>20230560</v>
          </cell>
          <cell r="G167" t="str">
            <v>BECTON DICKINSON FRANCE</v>
          </cell>
          <cell r="H167">
            <v>1.0149999999999999</v>
          </cell>
          <cell r="I167">
            <v>18142</v>
          </cell>
        </row>
        <row r="168">
          <cell r="A168" t="str">
            <v>2274914</v>
          </cell>
          <cell r="B168" t="str">
            <v>EDELVAISS-ET5M-306.4285</v>
          </cell>
          <cell r="C168" t="str">
            <v>PROLONGATEUR 3VOIES 2 VALVES AR/1 ROBINET+VALV</v>
          </cell>
          <cell r="D168" t="str">
            <v>18181</v>
          </cell>
          <cell r="E168" t="str">
            <v>GHT UHC</v>
          </cell>
          <cell r="F168" t="str">
            <v>20240508</v>
          </cell>
          <cell r="G168" t="str">
            <v>DORAN INTERNATIONAL</v>
          </cell>
          <cell r="H168">
            <v>3.98</v>
          </cell>
          <cell r="I168">
            <v>400</v>
          </cell>
        </row>
        <row r="169">
          <cell r="A169" t="str">
            <v>2218083</v>
          </cell>
          <cell r="B169" t="str">
            <v>EDELVAISS 16R4</v>
          </cell>
          <cell r="C169" t="str">
            <v>PROLONGATEUR 4V 3 VALVES AS 1 VALVE AR + PERFUSEUR</v>
          </cell>
          <cell r="D169" t="str">
            <v>18181</v>
          </cell>
          <cell r="E169" t="str">
            <v>GHT UHC</v>
          </cell>
          <cell r="F169" t="str">
            <v>20240508</v>
          </cell>
          <cell r="G169" t="str">
            <v>DORAN INTERNATIONAL</v>
          </cell>
          <cell r="H169">
            <v>5.49</v>
          </cell>
          <cell r="I169">
            <v>92</v>
          </cell>
        </row>
        <row r="170">
          <cell r="A170" t="str">
            <v>2201116</v>
          </cell>
          <cell r="B170" t="str">
            <v>EDELVAISS CW4RTM -306-4283</v>
          </cell>
          <cell r="C170" t="str">
            <v>PROLONGATEUR 4VOIES 3 VALVES AR/1 ROBINET+VALVE AR</v>
          </cell>
          <cell r="D170" t="str">
            <v>18181</v>
          </cell>
          <cell r="E170" t="str">
            <v>GHT UHC</v>
          </cell>
          <cell r="F170" t="str">
            <v>20240508</v>
          </cell>
          <cell r="G170" t="str">
            <v>DORAN INTERNATIONAL</v>
          </cell>
          <cell r="H170">
            <v>4.05</v>
          </cell>
          <cell r="I170">
            <v>600</v>
          </cell>
        </row>
        <row r="171">
          <cell r="A171" t="str">
            <v>2180592</v>
          </cell>
          <cell r="B171" t="str">
            <v>PJR150-OP</v>
          </cell>
          <cell r="C171" t="str">
            <v>PROLONGATEUR M/F OPAQUE 1MM 150CM</v>
          </cell>
          <cell r="D171" t="str">
            <v>18181</v>
          </cell>
          <cell r="E171" t="str">
            <v>UNI HA BORDEAUX</v>
          </cell>
          <cell r="F171" t="str">
            <v>20245522</v>
          </cell>
          <cell r="G171" t="str">
            <v>KLFMED FRANCE SAS</v>
          </cell>
          <cell r="H171">
            <v>0.1608</v>
          </cell>
          <cell r="I171">
            <v>1794</v>
          </cell>
        </row>
        <row r="172">
          <cell r="A172" t="str">
            <v>2180242</v>
          </cell>
          <cell r="B172" t="str">
            <v>07110020</v>
          </cell>
          <cell r="C172" t="str">
            <v>PROLONGATEUR M/F PE 1MM 200CM</v>
          </cell>
          <cell r="D172" t="str">
            <v>18181</v>
          </cell>
          <cell r="E172" t="str">
            <v>Hors Marché</v>
          </cell>
          <cell r="F172" t="str">
            <v>22518181</v>
          </cell>
          <cell r="G172" t="str">
            <v>VYGON</v>
          </cell>
          <cell r="H172">
            <v>0.34899999999999998</v>
          </cell>
          <cell r="I172">
            <v>12580</v>
          </cell>
        </row>
        <row r="173">
          <cell r="A173" t="str">
            <v>2180220</v>
          </cell>
          <cell r="B173" t="str">
            <v>PJR150</v>
          </cell>
          <cell r="C173" t="str">
            <v>PROLONGATEUR M/F PVC D 1MM 150CM</v>
          </cell>
          <cell r="D173" t="str">
            <v>18181</v>
          </cell>
          <cell r="E173" t="str">
            <v>UNI HA BORDEAUX</v>
          </cell>
          <cell r="F173" t="str">
            <v>20245522</v>
          </cell>
          <cell r="G173" t="str">
            <v>KLFMED FRANCE SAS</v>
          </cell>
          <cell r="H173">
            <v>0.15260000000000001</v>
          </cell>
          <cell r="I173">
            <v>19526</v>
          </cell>
        </row>
        <row r="174">
          <cell r="A174" t="str">
            <v>2127807</v>
          </cell>
          <cell r="B174" t="str">
            <v>PJ200</v>
          </cell>
          <cell r="C174" t="str">
            <v>PROLONGATEUR M/F PVC D 1MM 200CM</v>
          </cell>
          <cell r="D174" t="str">
            <v>18181</v>
          </cell>
          <cell r="E174" t="str">
            <v>UNI HA BORDEAUX</v>
          </cell>
          <cell r="F174" t="str">
            <v>20245522</v>
          </cell>
          <cell r="G174" t="str">
            <v>KLFMED FRANCE SAS</v>
          </cell>
          <cell r="H174">
            <v>0.1573</v>
          </cell>
          <cell r="I174">
            <v>7650</v>
          </cell>
        </row>
        <row r="175">
          <cell r="A175" t="str">
            <v>2200601</v>
          </cell>
          <cell r="B175" t="str">
            <v>PMFFL100F</v>
          </cell>
          <cell r="C175" t="str">
            <v>PROLONGATEUR M/F PVC D 2.5MM 100CM</v>
          </cell>
          <cell r="D175" t="str">
            <v>18181</v>
          </cell>
          <cell r="E175" t="str">
            <v>Hors Marché</v>
          </cell>
          <cell r="F175" t="str">
            <v>22518181</v>
          </cell>
          <cell r="G175" t="str">
            <v>DIDACTIC</v>
          </cell>
          <cell r="H175">
            <v>0.1782</v>
          </cell>
          <cell r="I175">
            <v>218</v>
          </cell>
        </row>
        <row r="176">
          <cell r="A176" t="str">
            <v>2217761</v>
          </cell>
          <cell r="B176" t="str">
            <v>PMFFL50F</v>
          </cell>
          <cell r="C176" t="str">
            <v>PROLONGATEUR M/F PVC D 2.5MM 50CM</v>
          </cell>
          <cell r="D176" t="str">
            <v>18181</v>
          </cell>
          <cell r="E176" t="str">
            <v>UNI HA BORDEAUX</v>
          </cell>
          <cell r="F176" t="str">
            <v>20245517</v>
          </cell>
          <cell r="G176" t="str">
            <v>DIDACTIC</v>
          </cell>
          <cell r="H176">
            <v>0.18</v>
          </cell>
          <cell r="I176">
            <v>0</v>
          </cell>
        </row>
        <row r="177">
          <cell r="A177" t="str">
            <v>2172583</v>
          </cell>
          <cell r="B177" t="str">
            <v>LMPR150</v>
          </cell>
          <cell r="C177" t="str">
            <v>PROLONGATEUR M/F PVC D 2MM 150CM</v>
          </cell>
          <cell r="D177" t="str">
            <v>18181</v>
          </cell>
          <cell r="E177" t="str">
            <v>UNI HA BORDEAUX</v>
          </cell>
          <cell r="F177" t="str">
            <v>20245522</v>
          </cell>
          <cell r="G177" t="str">
            <v>KLFMED FRANCE SAS</v>
          </cell>
          <cell r="H177">
            <v>0.17860000000000001</v>
          </cell>
          <cell r="I177">
            <v>2700</v>
          </cell>
        </row>
        <row r="178">
          <cell r="A178" t="str">
            <v>2180071</v>
          </cell>
          <cell r="B178" t="str">
            <v>PB1302</v>
          </cell>
          <cell r="C178" t="str">
            <v>PROLONGATEUR M/M PE/PVC D2.5MM 25CM</v>
          </cell>
          <cell r="D178" t="str">
            <v>18181</v>
          </cell>
          <cell r="E178" t="str">
            <v>GHT UHC</v>
          </cell>
          <cell r="F178" t="str">
            <v>20230561</v>
          </cell>
          <cell r="G178" t="str">
            <v>CAIR LGL</v>
          </cell>
          <cell r="H178">
            <v>0.40400000000000003</v>
          </cell>
          <cell r="I178">
            <v>-20</v>
          </cell>
        </row>
        <row r="179">
          <cell r="A179" t="str">
            <v>2172594</v>
          </cell>
          <cell r="B179" t="str">
            <v>1155.80</v>
          </cell>
          <cell r="C179" t="str">
            <v>PROLONGATEUR POUSSE SERINGUE SPIRALE PE 3M 1MM</v>
          </cell>
          <cell r="D179" t="str">
            <v>18181</v>
          </cell>
          <cell r="E179" t="str">
            <v>GHT UHC</v>
          </cell>
          <cell r="F179" t="str">
            <v>20230574</v>
          </cell>
          <cell r="G179" t="str">
            <v>VYGON</v>
          </cell>
          <cell r="H179">
            <v>1.1970000000000001</v>
          </cell>
          <cell r="I179">
            <v>30</v>
          </cell>
        </row>
        <row r="180">
          <cell r="A180" t="str">
            <v>2180209</v>
          </cell>
          <cell r="B180" t="str">
            <v>PR3LVM30LFBPAF</v>
          </cell>
          <cell r="C180" t="str">
            <v>PROLONGATEUR ROBINET 3 VOIES 30CM</v>
          </cell>
          <cell r="D180" t="str">
            <v>18181</v>
          </cell>
          <cell r="E180" t="str">
            <v>UNI HA BORDEAUX</v>
          </cell>
          <cell r="F180" t="str">
            <v>20245517</v>
          </cell>
          <cell r="G180" t="str">
            <v>DIDACTIC</v>
          </cell>
          <cell r="H180">
            <v>0.28999999999999998</v>
          </cell>
          <cell r="I180">
            <v>12406</v>
          </cell>
        </row>
        <row r="181">
          <cell r="A181" t="str">
            <v>2289208</v>
          </cell>
          <cell r="B181" t="str">
            <v>011-MC33126</v>
          </cell>
          <cell r="C181" t="str">
            <v>PROLONGATEUR SMALLBORE 2V 9CM</v>
          </cell>
          <cell r="D181" t="str">
            <v>18181</v>
          </cell>
          <cell r="E181" t="str">
            <v>Hors Marché</v>
          </cell>
          <cell r="F181" t="str">
            <v>22518181</v>
          </cell>
          <cell r="G181" t="str">
            <v>ICU MEDICAL FRANCE SAS</v>
          </cell>
          <cell r="H181">
            <v>1.7</v>
          </cell>
          <cell r="I181">
            <v>200</v>
          </cell>
        </row>
        <row r="182">
          <cell r="A182" t="str">
            <v>2308540</v>
          </cell>
          <cell r="B182" t="str">
            <v>BCA-SET3</v>
          </cell>
          <cell r="C182" t="str">
            <v>PRP KIT ACCESSOIRE</v>
          </cell>
          <cell r="D182" t="str">
            <v>18181</v>
          </cell>
          <cell r="E182" t="str">
            <v>Hors Marché</v>
          </cell>
          <cell r="F182" t="str">
            <v>22518181</v>
          </cell>
          <cell r="G182" t="str">
            <v>REGEN LAB FRANCE</v>
          </cell>
          <cell r="H182">
            <v>19</v>
          </cell>
          <cell r="I182">
            <v>28</v>
          </cell>
        </row>
        <row r="183">
          <cell r="A183" t="str">
            <v>2210897</v>
          </cell>
          <cell r="B183" t="str">
            <v>NPYON R</v>
          </cell>
          <cell r="C183" t="str">
            <v>PUNAISE SEIRIN NEW PYONEX</v>
          </cell>
          <cell r="D183" t="str">
            <v>18181</v>
          </cell>
          <cell r="E183" t="str">
            <v>Hors Marché</v>
          </cell>
          <cell r="F183" t="str">
            <v>22518181</v>
          </cell>
          <cell r="G183" t="str">
            <v>MTC SERVICE</v>
          </cell>
          <cell r="H183">
            <v>0.2</v>
          </cell>
          <cell r="I183">
            <v>800</v>
          </cell>
        </row>
        <row r="184">
          <cell r="A184" t="str">
            <v>2146288</v>
          </cell>
          <cell r="B184" t="str">
            <v>00089200</v>
          </cell>
          <cell r="C184" t="str">
            <v>RACCORD FEMELLE / FEMELLE LL (TRANSFERT SERING</v>
          </cell>
          <cell r="D184" t="str">
            <v>18181</v>
          </cell>
          <cell r="E184" t="str">
            <v>GHT UHC</v>
          </cell>
          <cell r="F184" t="str">
            <v>20230574</v>
          </cell>
          <cell r="G184" t="str">
            <v>VYGON</v>
          </cell>
          <cell r="H184">
            <v>0.20399999999999999</v>
          </cell>
          <cell r="I184">
            <v>180</v>
          </cell>
        </row>
        <row r="185">
          <cell r="A185" t="str">
            <v>2277173</v>
          </cell>
          <cell r="B185" t="str">
            <v>VME312400</v>
          </cell>
          <cell r="C185" t="str">
            <v>RACCORD KIT 24H INJECTEUR SCANNER MEDTRON</v>
          </cell>
          <cell r="D185" t="str">
            <v>18181</v>
          </cell>
          <cell r="E185" t="str">
            <v>UNI HA BORDEAUX</v>
          </cell>
          <cell r="F185" t="str">
            <v>20245568</v>
          </cell>
          <cell r="G185" t="str">
            <v>VYGON</v>
          </cell>
          <cell r="H185">
            <v>19.5</v>
          </cell>
          <cell r="I185">
            <v>500</v>
          </cell>
        </row>
        <row r="186">
          <cell r="A186" t="str">
            <v>2273671</v>
          </cell>
          <cell r="B186" t="str">
            <v>89300</v>
          </cell>
          <cell r="C186" t="str">
            <v>RACCORD MALE/MALE</v>
          </cell>
          <cell r="D186" t="str">
            <v>18181</v>
          </cell>
          <cell r="E186" t="str">
            <v>CH ST BRIEUC</v>
          </cell>
          <cell r="F186" t="str">
            <v>20255073</v>
          </cell>
          <cell r="G186" t="str">
            <v>VYGON</v>
          </cell>
          <cell r="H186">
            <v>0.66900000000000004</v>
          </cell>
          <cell r="I186">
            <v>0</v>
          </cell>
        </row>
        <row r="187">
          <cell r="A187" t="str">
            <v>2277184</v>
          </cell>
          <cell r="B187" t="str">
            <v>VME318415</v>
          </cell>
          <cell r="C187" t="str">
            <v>RACCORD PATIENT UU INJECTEUR SCANNER MEDTRON</v>
          </cell>
          <cell r="D187" t="str">
            <v>18181</v>
          </cell>
          <cell r="E187" t="str">
            <v>UNI HA BORDEAUX</v>
          </cell>
          <cell r="F187" t="str">
            <v>20245568</v>
          </cell>
          <cell r="G187" t="str">
            <v>VYGON</v>
          </cell>
          <cell r="H187">
            <v>4.8</v>
          </cell>
          <cell r="I187">
            <v>8400</v>
          </cell>
        </row>
        <row r="188">
          <cell r="A188" t="str">
            <v>2271836</v>
          </cell>
          <cell r="B188" t="str">
            <v>VPE0163PS</v>
          </cell>
          <cell r="C188" t="str">
            <v>RACCORD SPIRALE INJECTEUR SCANNER PEROUSE</v>
          </cell>
          <cell r="D188" t="str">
            <v>18181</v>
          </cell>
          <cell r="E188" t="str">
            <v>Hors Marché</v>
          </cell>
          <cell r="F188" t="str">
            <v>22518181</v>
          </cell>
          <cell r="G188" t="str">
            <v>VYGON</v>
          </cell>
          <cell r="H188">
            <v>1.698</v>
          </cell>
          <cell r="I188">
            <v>200</v>
          </cell>
        </row>
        <row r="189">
          <cell r="A189" t="str">
            <v>2271847</v>
          </cell>
          <cell r="B189" t="str">
            <v>VPE0170NQ</v>
          </cell>
          <cell r="C189" t="str">
            <v>RACCORD Y INJECTEUR SCANNER PEROUSE</v>
          </cell>
          <cell r="D189" t="str">
            <v>18181</v>
          </cell>
          <cell r="E189" t="str">
            <v>Hors Marché</v>
          </cell>
          <cell r="F189" t="str">
            <v>22518181</v>
          </cell>
          <cell r="G189" t="str">
            <v>VYGON</v>
          </cell>
          <cell r="H189">
            <v>3.3479999999999999</v>
          </cell>
          <cell r="I189">
            <v>0</v>
          </cell>
        </row>
        <row r="190">
          <cell r="A190" t="str">
            <v>2180286</v>
          </cell>
          <cell r="B190" t="str">
            <v>RPB2305-A</v>
          </cell>
          <cell r="C190" t="str">
            <v>RAMPE 2 ROBINETS + PROLONGATEUR PE/PVC 50CM</v>
          </cell>
          <cell r="D190" t="str">
            <v>18181</v>
          </cell>
          <cell r="E190" t="str">
            <v>UNI HA BORDEAUX</v>
          </cell>
          <cell r="F190" t="str">
            <v>20245515</v>
          </cell>
          <cell r="G190" t="str">
            <v>CAIR LGL</v>
          </cell>
          <cell r="H190">
            <v>1.1220000000000001</v>
          </cell>
          <cell r="I190">
            <v>2740</v>
          </cell>
        </row>
        <row r="191">
          <cell r="A191" t="str">
            <v>2180322</v>
          </cell>
          <cell r="B191" t="str">
            <v>RPB 4320 A</v>
          </cell>
          <cell r="C191" t="str">
            <v>RAMPE 4 ROBINETS + PROLONGATEUR 200 CM</v>
          </cell>
          <cell r="D191" t="str">
            <v>18181</v>
          </cell>
          <cell r="E191" t="str">
            <v>UNI HA BORDEAUX</v>
          </cell>
          <cell r="F191" t="str">
            <v>20245515</v>
          </cell>
          <cell r="G191" t="str">
            <v>CAIR LGL</v>
          </cell>
          <cell r="H191">
            <v>1.3260000000000001</v>
          </cell>
          <cell r="I191">
            <v>2658</v>
          </cell>
        </row>
        <row r="192">
          <cell r="A192" t="str">
            <v>2194826</v>
          </cell>
          <cell r="B192" t="str">
            <v>RPB6320A</v>
          </cell>
          <cell r="C192" t="str">
            <v>RAMPE 6 ROBINETS + PROLONGATEUR 200CM</v>
          </cell>
          <cell r="D192" t="str">
            <v>18181</v>
          </cell>
          <cell r="E192" t="str">
            <v>GHT UHC</v>
          </cell>
          <cell r="F192" t="str">
            <v>20230561</v>
          </cell>
          <cell r="G192" t="str">
            <v>CAIR LGL</v>
          </cell>
          <cell r="H192">
            <v>3.1309999999999998</v>
          </cell>
          <cell r="I192">
            <v>874</v>
          </cell>
        </row>
        <row r="193">
          <cell r="A193" t="str">
            <v>2180027</v>
          </cell>
          <cell r="B193" t="str">
            <v>PMFLVMFP</v>
          </cell>
          <cell r="C193" t="str">
            <v>REGULATEUR DEBIT PERFUSION</v>
          </cell>
          <cell r="D193" t="str">
            <v>18181</v>
          </cell>
          <cell r="E193" t="str">
            <v>UNI HA BORDEAUX</v>
          </cell>
          <cell r="F193" t="str">
            <v>20245517</v>
          </cell>
          <cell r="G193" t="str">
            <v>DIDACTIC</v>
          </cell>
          <cell r="H193">
            <v>0.41</v>
          </cell>
          <cell r="I193">
            <v>5234</v>
          </cell>
        </row>
        <row r="194">
          <cell r="A194" t="str">
            <v>2125776</v>
          </cell>
          <cell r="B194" t="str">
            <v>RO301M</v>
          </cell>
          <cell r="C194" t="str">
            <v>ROBINET 3 VOIES</v>
          </cell>
          <cell r="D194" t="str">
            <v>18181</v>
          </cell>
          <cell r="E194" t="str">
            <v>UNI HA BORDEAUX</v>
          </cell>
          <cell r="F194" t="str">
            <v>20245515</v>
          </cell>
          <cell r="G194" t="str">
            <v>CAIR LGL</v>
          </cell>
          <cell r="H194">
            <v>0.16320000000000001</v>
          </cell>
          <cell r="I194">
            <v>9012</v>
          </cell>
        </row>
        <row r="195">
          <cell r="A195" t="str">
            <v>2058136</v>
          </cell>
          <cell r="B195" t="str">
            <v>H3RRC</v>
          </cell>
          <cell r="C195" t="str">
            <v>ROBINET 3 VOIES HAUTE PRESSION 1050 PSI OFF</v>
          </cell>
          <cell r="D195" t="str">
            <v>18181</v>
          </cell>
          <cell r="E195" t="str">
            <v>Hors Marché</v>
          </cell>
          <cell r="F195" t="str">
            <v>20230539</v>
          </cell>
          <cell r="G195" t="str">
            <v>MERIT MEDICAL FRANCE</v>
          </cell>
          <cell r="H195">
            <v>2.33</v>
          </cell>
          <cell r="I195">
            <v>80</v>
          </cell>
        </row>
        <row r="196">
          <cell r="A196" t="str">
            <v>2151335</v>
          </cell>
          <cell r="B196" t="str">
            <v>PL10034</v>
          </cell>
          <cell r="C196" t="str">
            <v>SAC BANANE DIFFUSEUR PORTABLE 65ML A 250ML</v>
          </cell>
          <cell r="D196" t="str">
            <v>18181</v>
          </cell>
          <cell r="E196" t="str">
            <v>GHT UHC</v>
          </cell>
          <cell r="F196" t="str">
            <v>20230575</v>
          </cell>
          <cell r="G196" t="str">
            <v>WOO YOUNG MEDICAL FRANCE</v>
          </cell>
          <cell r="H196">
            <v>0</v>
          </cell>
          <cell r="I196">
            <v>60</v>
          </cell>
        </row>
        <row r="197">
          <cell r="A197" t="str">
            <v>2181041</v>
          </cell>
          <cell r="B197" t="str">
            <v>201130</v>
          </cell>
          <cell r="C197" t="str">
            <v>SAC BANDOULIERE DIFFUSEUR PORTABLE 250ML A 600ML</v>
          </cell>
          <cell r="D197" t="str">
            <v>18181</v>
          </cell>
          <cell r="E197" t="str">
            <v>GHT UHC</v>
          </cell>
          <cell r="F197" t="str">
            <v>20230558</v>
          </cell>
          <cell r="G197" t="str">
            <v>ASEPT IN MED SA</v>
          </cell>
          <cell r="H197">
            <v>0</v>
          </cell>
          <cell r="I197">
            <v>0</v>
          </cell>
        </row>
        <row r="198">
          <cell r="A198" t="str">
            <v>2281830</v>
          </cell>
          <cell r="B198" t="str">
            <v>100034IM</v>
          </cell>
          <cell r="C198" t="str">
            <v>SERINGUE 1ML AIG SERTIE 25GA 25MM</v>
          </cell>
          <cell r="D198" t="str">
            <v>18181</v>
          </cell>
          <cell r="E198" t="str">
            <v>Hors Marché</v>
          </cell>
          <cell r="F198" t="str">
            <v>22518181</v>
          </cell>
          <cell r="G198" t="str">
            <v>SOL MILLENNIUM FRANCE</v>
          </cell>
          <cell r="H198">
            <v>0.1482</v>
          </cell>
          <cell r="I198">
            <v>0</v>
          </cell>
        </row>
        <row r="199">
          <cell r="A199" t="str">
            <v>2277162</v>
          </cell>
          <cell r="B199" t="str">
            <v>VME312426</v>
          </cell>
          <cell r="C199" t="str">
            <v>SERINGUE 24H INJECTEUR SCANNER MEDTRON</v>
          </cell>
          <cell r="D199" t="str">
            <v>18181</v>
          </cell>
          <cell r="E199" t="str">
            <v>UNI HA BORDEAUX</v>
          </cell>
          <cell r="F199" t="str">
            <v>20245568</v>
          </cell>
          <cell r="G199" t="str">
            <v>VYGON</v>
          </cell>
          <cell r="H199">
            <v>21.6</v>
          </cell>
          <cell r="I199">
            <v>1000</v>
          </cell>
        </row>
        <row r="200">
          <cell r="A200" t="str">
            <v>2120080</v>
          </cell>
          <cell r="B200" t="str">
            <v>309110</v>
          </cell>
          <cell r="C200" t="str">
            <v>SERINGUE 2 PIECES 10ML</v>
          </cell>
          <cell r="D200" t="str">
            <v>18181</v>
          </cell>
          <cell r="E200" t="str">
            <v>UNI HA BORDEAUX</v>
          </cell>
          <cell r="F200" t="str">
            <v>20245514</v>
          </cell>
          <cell r="G200" t="str">
            <v>BECTON DICKINSON FRANCE</v>
          </cell>
          <cell r="H200">
            <v>3.1E-2</v>
          </cell>
          <cell r="I200">
            <v>108816</v>
          </cell>
        </row>
        <row r="201">
          <cell r="A201" t="str">
            <v>2120091</v>
          </cell>
          <cell r="B201" t="str">
            <v>300296</v>
          </cell>
          <cell r="C201" t="str">
            <v>SERINGUE 2 PIECES 20ML</v>
          </cell>
          <cell r="D201" t="str">
            <v>18181</v>
          </cell>
          <cell r="E201" t="str">
            <v>UNI HA BORDEAUX</v>
          </cell>
          <cell r="F201" t="str">
            <v>20245514</v>
          </cell>
          <cell r="G201" t="str">
            <v>BECTON DICKINSON FRANCE</v>
          </cell>
          <cell r="H201">
            <v>4.7199999999999999E-2</v>
          </cell>
          <cell r="I201">
            <v>71180</v>
          </cell>
        </row>
        <row r="202">
          <cell r="A202" t="str">
            <v>2120069</v>
          </cell>
          <cell r="B202" t="str">
            <v>300928</v>
          </cell>
          <cell r="C202" t="str">
            <v>SERINGUE 2 PIECES 2ML</v>
          </cell>
          <cell r="D202" t="str">
            <v>18181</v>
          </cell>
          <cell r="E202" t="str">
            <v>UNI HA BORDEAUX</v>
          </cell>
          <cell r="F202" t="str">
            <v>20245514</v>
          </cell>
          <cell r="G202" t="str">
            <v>BECTON DICKINSON FRANCE</v>
          </cell>
          <cell r="H202">
            <v>1.6899999999999998E-2</v>
          </cell>
          <cell r="I202">
            <v>20018</v>
          </cell>
        </row>
        <row r="203">
          <cell r="A203" t="str">
            <v>2120070</v>
          </cell>
          <cell r="B203" t="str">
            <v>309050</v>
          </cell>
          <cell r="C203" t="str">
            <v>SERINGUE 2 PIECES 5ML</v>
          </cell>
          <cell r="D203" t="str">
            <v>18181</v>
          </cell>
          <cell r="E203" t="str">
            <v>UNI HA BORDEAUX</v>
          </cell>
          <cell r="F203" t="str">
            <v>20245514</v>
          </cell>
          <cell r="G203" t="str">
            <v>BECTON DICKINSON FRANCE</v>
          </cell>
          <cell r="H203">
            <v>2.2700000000000001E-2</v>
          </cell>
          <cell r="I203">
            <v>67594</v>
          </cell>
        </row>
        <row r="204">
          <cell r="A204" t="str">
            <v>2271814</v>
          </cell>
          <cell r="B204" t="str">
            <v>300869</v>
          </cell>
          <cell r="C204" t="str">
            <v>SERINGUE 3 PIECES LL OPAQUE 60 ML</v>
          </cell>
          <cell r="D204" t="str">
            <v>18181</v>
          </cell>
          <cell r="E204" t="str">
            <v>UNI HA BORDEAUX</v>
          </cell>
          <cell r="F204" t="str">
            <v>20245514</v>
          </cell>
          <cell r="G204" t="str">
            <v>BECTON DICKINSON FRANCE</v>
          </cell>
          <cell r="H204">
            <v>0.4385</v>
          </cell>
          <cell r="I204">
            <v>3136</v>
          </cell>
        </row>
        <row r="205">
          <cell r="A205" t="str">
            <v>2120058</v>
          </cell>
          <cell r="B205" t="str">
            <v>002022140</v>
          </cell>
          <cell r="C205" t="str">
            <v>SERINGUE 3 PIECES LUER 1ML</v>
          </cell>
          <cell r="D205" t="str">
            <v>18181</v>
          </cell>
          <cell r="E205" t="str">
            <v>UNI HA BORDEAUX</v>
          </cell>
          <cell r="F205" t="str">
            <v>20245524</v>
          </cell>
          <cell r="G205" t="str">
            <v>PENTAFERTE</v>
          </cell>
          <cell r="H205">
            <v>3.3000000000000002E-2</v>
          </cell>
          <cell r="I205">
            <v>16774</v>
          </cell>
        </row>
        <row r="206">
          <cell r="A206" t="str">
            <v>2143009</v>
          </cell>
          <cell r="B206" t="str">
            <v>MDSS03SE (TERUMO)</v>
          </cell>
          <cell r="C206" t="str">
            <v>SERINGUE 3 PIECES LUER 3ML</v>
          </cell>
          <cell r="D206" t="str">
            <v>18181</v>
          </cell>
          <cell r="E206" t="str">
            <v>CH ST BRIEUC</v>
          </cell>
          <cell r="F206" t="str">
            <v>20255047</v>
          </cell>
          <cell r="G206" t="str">
            <v>BALMUNG MEDICAL HANDEL GMBH</v>
          </cell>
          <cell r="H206">
            <v>0.02</v>
          </cell>
          <cell r="I206">
            <v>1220</v>
          </cell>
        </row>
        <row r="207">
          <cell r="A207" t="str">
            <v>2120105</v>
          </cell>
          <cell r="B207" t="str">
            <v>CCAR05002000</v>
          </cell>
          <cell r="C207" t="str">
            <v>SERINGUE 3 PIECES LUER EXCENTRE 60ML</v>
          </cell>
          <cell r="D207" t="str">
            <v>18181</v>
          </cell>
          <cell r="E207" t="str">
            <v>UNI HA BORDEAUX</v>
          </cell>
          <cell r="F207" t="str">
            <v>20245523</v>
          </cell>
          <cell r="G207" t="str">
            <v>NACATUR FRANCE</v>
          </cell>
          <cell r="H207">
            <v>0.15</v>
          </cell>
          <cell r="I207">
            <v>3286</v>
          </cell>
        </row>
        <row r="208">
          <cell r="A208" t="str">
            <v>2110189</v>
          </cell>
          <cell r="B208" t="str">
            <v>300912 OU 305959</v>
          </cell>
          <cell r="C208" t="str">
            <v>SERINGUE 3 PIECES LUER LOCK 10ML</v>
          </cell>
          <cell r="D208" t="str">
            <v>18181</v>
          </cell>
          <cell r="E208" t="str">
            <v>UNI HA BORDEAUX</v>
          </cell>
          <cell r="F208" t="str">
            <v>20245514</v>
          </cell>
          <cell r="G208" t="str">
            <v>BECTON DICKINSON FRANCE</v>
          </cell>
          <cell r="H208">
            <v>7.9100000000000004E-2</v>
          </cell>
          <cell r="I208">
            <v>57782</v>
          </cell>
        </row>
        <row r="209">
          <cell r="A209" t="str">
            <v>2065175</v>
          </cell>
          <cell r="B209" t="str">
            <v>2022142</v>
          </cell>
          <cell r="C209" t="str">
            <v>SERINGUE 3 PIECES LUER LOCK 1ML</v>
          </cell>
          <cell r="D209" t="str">
            <v>18181</v>
          </cell>
          <cell r="E209" t="str">
            <v>UNI HA BORDEAUX</v>
          </cell>
          <cell r="F209" t="str">
            <v>20245524</v>
          </cell>
          <cell r="G209" t="str">
            <v>PENTAFERTE</v>
          </cell>
          <cell r="H209">
            <v>8.2000000000000003E-2</v>
          </cell>
          <cell r="I209">
            <v>1178</v>
          </cell>
        </row>
        <row r="210">
          <cell r="A210" t="str">
            <v>2056571</v>
          </cell>
          <cell r="B210" t="str">
            <v>300629</v>
          </cell>
          <cell r="C210" t="str">
            <v>SERINGUE 3 PIECES LUER LOCK 20ML</v>
          </cell>
          <cell r="D210" t="str">
            <v>18181</v>
          </cell>
          <cell r="E210" t="str">
            <v>UNI HA BORDEAUX</v>
          </cell>
          <cell r="F210" t="str">
            <v>20245514</v>
          </cell>
          <cell r="G210" t="str">
            <v>BECTON DICKINSON FRANCE</v>
          </cell>
          <cell r="H210">
            <v>0.12180000000000001</v>
          </cell>
          <cell r="I210">
            <v>47528</v>
          </cell>
        </row>
        <row r="211">
          <cell r="A211" t="str">
            <v>2120160</v>
          </cell>
          <cell r="B211" t="str">
            <v>301229</v>
          </cell>
          <cell r="C211" t="str">
            <v>SERINGUE 3 PIECES LUER LOCK 30ML</v>
          </cell>
          <cell r="D211" t="str">
            <v>18181</v>
          </cell>
          <cell r="E211" t="str">
            <v>UNI HA BORDEAUX</v>
          </cell>
          <cell r="F211" t="str">
            <v>20245514</v>
          </cell>
          <cell r="G211" t="str">
            <v>BECTON DICKINSON FRANCE</v>
          </cell>
          <cell r="H211">
            <v>0.22889999999999999</v>
          </cell>
          <cell r="I211">
            <v>4440</v>
          </cell>
        </row>
        <row r="212">
          <cell r="A212" t="str">
            <v>2121050</v>
          </cell>
          <cell r="B212" t="str">
            <v>103328C</v>
          </cell>
          <cell r="C212" t="str">
            <v>SERINGUE 3 PIECES LUER LOCK 3ML</v>
          </cell>
          <cell r="D212" t="str">
            <v>18181</v>
          </cell>
          <cell r="E212" t="str">
            <v>UNI HA BORDEAUX</v>
          </cell>
          <cell r="F212" t="str">
            <v>20245520</v>
          </cell>
          <cell r="G212" t="str">
            <v>EUROMEDIS LABORATOIRES</v>
          </cell>
          <cell r="H212">
            <v>2.8400000000000002E-2</v>
          </cell>
          <cell r="I212">
            <v>8700</v>
          </cell>
        </row>
        <row r="213">
          <cell r="A213" t="str">
            <v>2284703</v>
          </cell>
          <cell r="B213" t="str">
            <v>309658</v>
          </cell>
          <cell r="C213" t="str">
            <v>SERINGUE 3 PIECES LUER LOCK 3ML URCC</v>
          </cell>
          <cell r="D213" t="str">
            <v>18181</v>
          </cell>
          <cell r="E213" t="str">
            <v>Hors Marché</v>
          </cell>
          <cell r="F213" t="str">
            <v>22518181</v>
          </cell>
          <cell r="G213" t="str">
            <v>BECTON DICKINSON FRANCE</v>
          </cell>
          <cell r="H213">
            <v>0.26910000000000001</v>
          </cell>
          <cell r="I213">
            <v>2000</v>
          </cell>
        </row>
        <row r="214">
          <cell r="A214" t="str">
            <v>2120025</v>
          </cell>
          <cell r="B214" t="str">
            <v>300865</v>
          </cell>
          <cell r="C214" t="str">
            <v>SERINGUE 3 PIECES LUER LOCK 50 ML</v>
          </cell>
          <cell r="D214" t="str">
            <v>18181</v>
          </cell>
          <cell r="E214" t="str">
            <v>UNI HA BORDEAUX</v>
          </cell>
          <cell r="F214" t="str">
            <v>20245514</v>
          </cell>
          <cell r="G214" t="str">
            <v>BECTON DICKINSON FRANCE</v>
          </cell>
          <cell r="H214">
            <v>0.18759999999999999</v>
          </cell>
          <cell r="I214">
            <v>94152</v>
          </cell>
        </row>
        <row r="215">
          <cell r="A215" t="str">
            <v>2121072</v>
          </cell>
          <cell r="B215" t="str">
            <v>103330C</v>
          </cell>
          <cell r="C215" t="str">
            <v>SERINGUE 3 PIECES LUER LOCK 5ML</v>
          </cell>
          <cell r="D215" t="str">
            <v>18181</v>
          </cell>
          <cell r="E215" t="str">
            <v>UNI HA BORDEAUX</v>
          </cell>
          <cell r="F215" t="str">
            <v>20245520</v>
          </cell>
          <cell r="G215" t="str">
            <v>EUROMEDIS LABORATOIRES</v>
          </cell>
          <cell r="H215">
            <v>2.9499999999999998E-2</v>
          </cell>
          <cell r="I215">
            <v>6328</v>
          </cell>
        </row>
        <row r="216">
          <cell r="A216" t="str">
            <v>2279146</v>
          </cell>
          <cell r="B216" t="str">
            <v>309649</v>
          </cell>
          <cell r="C216" t="str">
            <v>SERINGUE 3 PIECES LUER LOCK 5ML URCC</v>
          </cell>
          <cell r="D216" t="str">
            <v>18181</v>
          </cell>
          <cell r="E216" t="str">
            <v>Hors Marché</v>
          </cell>
          <cell r="F216" t="str">
            <v>22518181</v>
          </cell>
          <cell r="G216" t="str">
            <v>BECTON DICKINSON FRANCE</v>
          </cell>
          <cell r="H216">
            <v>0.18540000000000001</v>
          </cell>
          <cell r="I216">
            <v>5000</v>
          </cell>
        </row>
        <row r="217">
          <cell r="A217" t="str">
            <v>2278020</v>
          </cell>
          <cell r="B217" t="str">
            <v>70085003</v>
          </cell>
          <cell r="C217" t="str">
            <v>SERINGUE ANGIO 10ML MED VASCULAIRE MICROBULLE</v>
          </cell>
          <cell r="D217" t="str">
            <v>18181</v>
          </cell>
          <cell r="E217" t="str">
            <v>Hors Marché</v>
          </cell>
          <cell r="F217" t="str">
            <v>22518181</v>
          </cell>
          <cell r="G217" t="str">
            <v>MEDLINE INTERNATIONAL FRANCE</v>
          </cell>
          <cell r="H217">
            <v>3.2</v>
          </cell>
          <cell r="I217">
            <v>140</v>
          </cell>
        </row>
        <row r="218">
          <cell r="A218" t="str">
            <v>2173848</v>
          </cell>
          <cell r="B218" t="str">
            <v>TM0539AH (EX C855-5059)</v>
          </cell>
          <cell r="C218" t="str">
            <v>SERINGUE INJECTEUR IRM NEMOTO SET 1 SERINGUE</v>
          </cell>
          <cell r="D218" t="str">
            <v>18181</v>
          </cell>
          <cell r="E218" t="str">
            <v>GHT UHC</v>
          </cell>
          <cell r="F218" t="str">
            <v>20230568</v>
          </cell>
          <cell r="G218" t="str">
            <v>MEDICOR INTERNATIONAL FRANCE</v>
          </cell>
          <cell r="H218">
            <v>8.39</v>
          </cell>
          <cell r="I218">
            <v>2000</v>
          </cell>
        </row>
        <row r="219">
          <cell r="A219" t="str">
            <v>2120047</v>
          </cell>
          <cell r="B219" t="str">
            <v>SERI3P05AS3008</v>
          </cell>
          <cell r="C219" t="str">
            <v>SERINGUE INSULINE 100U/ML 0,5ML AIG 8MM</v>
          </cell>
          <cell r="D219" t="str">
            <v>18181</v>
          </cell>
          <cell r="E219" t="str">
            <v>UNI HA BORDEAUX</v>
          </cell>
          <cell r="F219" t="str">
            <v>20245517</v>
          </cell>
          <cell r="G219" t="str">
            <v>DIDACTIC</v>
          </cell>
          <cell r="H219">
            <v>6.1499999999999999E-2</v>
          </cell>
          <cell r="I219">
            <v>2572</v>
          </cell>
        </row>
        <row r="220">
          <cell r="A220" t="str">
            <v>2122053</v>
          </cell>
          <cell r="B220" t="str">
            <v>SERI3P1AS3013</v>
          </cell>
          <cell r="C220" t="str">
            <v>SERINGUE INSULINE 100U/ML 1 ML AIG 8MM</v>
          </cell>
          <cell r="D220" t="str">
            <v>18181</v>
          </cell>
          <cell r="E220" t="str">
            <v>UNI HA BORDEAUX</v>
          </cell>
          <cell r="F220" t="str">
            <v>20245517</v>
          </cell>
          <cell r="G220" t="str">
            <v>DIDACTIC</v>
          </cell>
          <cell r="H220">
            <v>6.1499999999999999E-2</v>
          </cell>
          <cell r="I220">
            <v>656</v>
          </cell>
        </row>
        <row r="221">
          <cell r="A221" t="str">
            <v>546354</v>
          </cell>
          <cell r="B221" t="str">
            <v>306572</v>
          </cell>
          <cell r="C221" t="str">
            <v>SERINGUE PREREMPLIE NACL 0.9% 10ML STERILE</v>
          </cell>
          <cell r="D221" t="str">
            <v>18181</v>
          </cell>
          <cell r="E221" t="str">
            <v>UNI HA BORDEAUX</v>
          </cell>
          <cell r="F221" t="str">
            <v>20245514</v>
          </cell>
          <cell r="G221" t="str">
            <v>BECTON DICKINSON FRANCE</v>
          </cell>
          <cell r="H221">
            <v>0.32</v>
          </cell>
          <cell r="I221">
            <v>85320</v>
          </cell>
        </row>
        <row r="222">
          <cell r="A222" t="str">
            <v>2140292</v>
          </cell>
          <cell r="B222" t="str">
            <v>4514017C</v>
          </cell>
          <cell r="C222" t="str">
            <v>SET ANESTHESIE PERIDURALE CATH 20G AIG 18G 80MM</v>
          </cell>
          <cell r="D222" t="str">
            <v>18181</v>
          </cell>
          <cell r="E222" t="str">
            <v>GHT UHC</v>
          </cell>
          <cell r="F222" t="str">
            <v>20230559</v>
          </cell>
          <cell r="G222" t="str">
            <v>B BRAUN MEDICAL SAS</v>
          </cell>
          <cell r="H222">
            <v>7.5880999999999998</v>
          </cell>
          <cell r="I222">
            <v>1580</v>
          </cell>
        </row>
        <row r="223">
          <cell r="A223" t="str">
            <v>2180548</v>
          </cell>
          <cell r="B223" t="str">
            <v>NGB5064M</v>
          </cell>
          <cell r="C223" t="str">
            <v>SET DE TRANSFERT 25MM</v>
          </cell>
          <cell r="D223" t="str">
            <v>18181</v>
          </cell>
          <cell r="E223" t="str">
            <v>CHU BREST</v>
          </cell>
          <cell r="F223" t="str">
            <v>20235155</v>
          </cell>
          <cell r="G223" t="str">
            <v>BAXTER SAS</v>
          </cell>
          <cell r="H223">
            <v>0.19</v>
          </cell>
          <cell r="I223">
            <v>23602</v>
          </cell>
        </row>
        <row r="224">
          <cell r="A224" t="str">
            <v>2057508</v>
          </cell>
          <cell r="B224" t="str">
            <v>00027500</v>
          </cell>
          <cell r="C224" t="str">
            <v>SET EXSANGUINO-TRANSFUSION</v>
          </cell>
          <cell r="D224" t="str">
            <v>18181</v>
          </cell>
          <cell r="E224" t="str">
            <v>GHT UHC</v>
          </cell>
          <cell r="F224" t="str">
            <v>20230574</v>
          </cell>
          <cell r="G224" t="str">
            <v>VYGON</v>
          </cell>
          <cell r="H224">
            <v>77.747</v>
          </cell>
          <cell r="I224">
            <v>0</v>
          </cell>
        </row>
        <row r="225">
          <cell r="A225" t="str">
            <v>2212473</v>
          </cell>
          <cell r="B225" t="str">
            <v>PHLEBOSET</v>
          </cell>
          <cell r="C225" t="str">
            <v>SET PHLEBOTOMIE (SAIGNEE) 600ML HDJ</v>
          </cell>
          <cell r="D225" t="str">
            <v>18181</v>
          </cell>
          <cell r="E225" t="str">
            <v>GHT UHC</v>
          </cell>
          <cell r="F225" t="str">
            <v>20230565</v>
          </cell>
          <cell r="G225" t="str">
            <v>INTERNATIONAL MEDICAL MEDIATION</v>
          </cell>
          <cell r="H225">
            <v>4.5</v>
          </cell>
          <cell r="I225">
            <v>150</v>
          </cell>
        </row>
        <row r="226">
          <cell r="A226" t="str">
            <v>2185734</v>
          </cell>
          <cell r="B226" t="str">
            <v>DP240 9070-7005</v>
          </cell>
          <cell r="C226" t="str">
            <v>SONDE DOPPLER OESOPHAGIEN CARDIOQ-ODM</v>
          </cell>
          <cell r="D226" t="str">
            <v>18181</v>
          </cell>
          <cell r="E226" t="str">
            <v>Hors Marché</v>
          </cell>
          <cell r="F226" t="str">
            <v>22518181</v>
          </cell>
          <cell r="G226" t="str">
            <v>GAMIDA</v>
          </cell>
          <cell r="H226">
            <v>154.5</v>
          </cell>
          <cell r="I226">
            <v>10</v>
          </cell>
        </row>
        <row r="227">
          <cell r="A227" t="str">
            <v>2276239</v>
          </cell>
          <cell r="B227" t="str">
            <v>16.5276</v>
          </cell>
          <cell r="C227" t="str">
            <v>SPIKE BOUCHON DIAM&gt; 13MM (FL&gt;=5ML) CDT MULTIPLE</v>
          </cell>
          <cell r="D227" t="str">
            <v>18181</v>
          </cell>
          <cell r="E227" t="str">
            <v>UNI HA BORDEAUX</v>
          </cell>
          <cell r="F227" t="str">
            <v>20245516</v>
          </cell>
          <cell r="G227" t="str">
            <v>CODAN FRANCE</v>
          </cell>
          <cell r="H227">
            <v>0.41</v>
          </cell>
          <cell r="I227">
            <v>15600</v>
          </cell>
        </row>
        <row r="228">
          <cell r="A228" t="str">
            <v>2180537</v>
          </cell>
          <cell r="B228" t="str">
            <v>16.5260</v>
          </cell>
          <cell r="C228" t="str">
            <v>SPIKE BOUCHON DIAM&gt; 13MM (FLACON &gt;=5ML)</v>
          </cell>
          <cell r="D228" t="str">
            <v>18181</v>
          </cell>
          <cell r="E228" t="str">
            <v>UNI HA BORDEAUX</v>
          </cell>
          <cell r="F228" t="str">
            <v>20245516</v>
          </cell>
          <cell r="G228" t="str">
            <v>CODAN FRANCE</v>
          </cell>
          <cell r="H228">
            <v>0.41</v>
          </cell>
          <cell r="I228">
            <v>1200</v>
          </cell>
        </row>
        <row r="229">
          <cell r="A229" t="str">
            <v>2128060</v>
          </cell>
          <cell r="B229" t="str">
            <v>EL501</v>
          </cell>
          <cell r="C229" t="str">
            <v>SPIKE DE POCHE AVEC VALVE</v>
          </cell>
          <cell r="D229" t="str">
            <v>18181</v>
          </cell>
          <cell r="E229" t="str">
            <v>GHT UHC</v>
          </cell>
          <cell r="F229" t="str">
            <v>20230561</v>
          </cell>
          <cell r="G229" t="str">
            <v>CAIR LGL</v>
          </cell>
          <cell r="H229">
            <v>0.55549999999999999</v>
          </cell>
          <cell r="I229">
            <v>3062</v>
          </cell>
        </row>
        <row r="230">
          <cell r="A230" t="str">
            <v>2141488</v>
          </cell>
          <cell r="B230" t="str">
            <v>EL7509</v>
          </cell>
          <cell r="C230" t="str">
            <v>SPIKE UNIVERSEL (AILETTES) A VALVE</v>
          </cell>
          <cell r="D230" t="str">
            <v>18181</v>
          </cell>
          <cell r="E230" t="str">
            <v>GHT UHC</v>
          </cell>
          <cell r="F230" t="str">
            <v>20230561</v>
          </cell>
          <cell r="G230" t="str">
            <v>CAIR LGL</v>
          </cell>
          <cell r="H230">
            <v>1.97</v>
          </cell>
          <cell r="I230">
            <v>10060</v>
          </cell>
        </row>
        <row r="231">
          <cell r="A231" t="str">
            <v>2214210</v>
          </cell>
          <cell r="B231" t="str">
            <v>IV0521CE</v>
          </cell>
          <cell r="C231" t="str">
            <v>STABILISATEUR MIDLINE POWERGLIDE STATLOCK</v>
          </cell>
          <cell r="D231" t="str">
            <v>18181</v>
          </cell>
          <cell r="E231" t="str">
            <v>GHT UHC</v>
          </cell>
          <cell r="F231" t="str">
            <v>20230560</v>
          </cell>
          <cell r="G231" t="str">
            <v>BECTON DICKINSON FRANCE</v>
          </cell>
          <cell r="H231">
            <v>3.49</v>
          </cell>
          <cell r="I231">
            <v>64</v>
          </cell>
        </row>
        <row r="232">
          <cell r="A232" t="str">
            <v>2216951</v>
          </cell>
          <cell r="B232" t="str">
            <v>VIA400130</v>
          </cell>
          <cell r="C232" t="str">
            <v>STABILISATEUR SOUS CUTANE CATHETER SECURACATH 3F</v>
          </cell>
          <cell r="D232" t="str">
            <v>18181</v>
          </cell>
          <cell r="E232" t="str">
            <v>GHT UHC</v>
          </cell>
          <cell r="F232" t="str">
            <v>20230574</v>
          </cell>
          <cell r="G232" t="str">
            <v>VYGON</v>
          </cell>
          <cell r="H232">
            <v>32.5</v>
          </cell>
          <cell r="I232">
            <v>0</v>
          </cell>
        </row>
        <row r="233">
          <cell r="A233" t="str">
            <v>2216940</v>
          </cell>
          <cell r="B233" t="str">
            <v>VIA400140</v>
          </cell>
          <cell r="C233" t="str">
            <v>STABILISATEUR SOUS CUTANE CATHETER SECURACATH 4F</v>
          </cell>
          <cell r="D233" t="str">
            <v>18181</v>
          </cell>
          <cell r="E233" t="str">
            <v>GHT UHC</v>
          </cell>
          <cell r="F233" t="str">
            <v>20230574</v>
          </cell>
          <cell r="G233" t="str">
            <v>VYGON</v>
          </cell>
          <cell r="H233">
            <v>32.5</v>
          </cell>
          <cell r="I233">
            <v>160</v>
          </cell>
        </row>
        <row r="234">
          <cell r="A234" t="str">
            <v>2202356</v>
          </cell>
          <cell r="B234" t="str">
            <v>513548</v>
          </cell>
          <cell r="C234" t="str">
            <v>SYSTÈME DE TRANSFERT MULTI-AD NEXVIADYME</v>
          </cell>
          <cell r="D234" t="str">
            <v>18181</v>
          </cell>
          <cell r="E234" t="str">
            <v>Hors Marché</v>
          </cell>
          <cell r="F234" t="str">
            <v>22518181</v>
          </cell>
          <cell r="G234" t="str">
            <v>B BRAUN MEDICAL SAS</v>
          </cell>
          <cell r="H234">
            <v>2.472</v>
          </cell>
          <cell r="I234">
            <v>44</v>
          </cell>
        </row>
        <row r="235">
          <cell r="A235" t="str">
            <v>2181074</v>
          </cell>
          <cell r="B235" t="str">
            <v>120000DBLSK</v>
          </cell>
          <cell r="C235" t="str">
            <v>TRANSFUSEUR POMPE BODYGUARD</v>
          </cell>
          <cell r="D235" t="str">
            <v>18181</v>
          </cell>
          <cell r="E235" t="str">
            <v>CHIC</v>
          </cell>
          <cell r="F235" t="str">
            <v>20240511</v>
          </cell>
          <cell r="G235" t="str">
            <v>BECTON DICKINSON FRANCE</v>
          </cell>
          <cell r="H235">
            <v>4.9115000000000002</v>
          </cell>
          <cell r="I235">
            <v>784</v>
          </cell>
        </row>
        <row r="236">
          <cell r="A236" t="str">
            <v>2266268</v>
          </cell>
          <cell r="B236" t="str">
            <v>AP101</v>
          </cell>
          <cell r="C236" t="str">
            <v>TRANSFUSEUR POMPE SAPPHIRE</v>
          </cell>
          <cell r="D236" t="str">
            <v>18181</v>
          </cell>
          <cell r="E236" t="str">
            <v>UNI HA BORDEAUX</v>
          </cell>
          <cell r="F236" t="str">
            <v>20245519</v>
          </cell>
          <cell r="G236" t="str">
            <v>EITAN MEDICAL FRANCE</v>
          </cell>
          <cell r="H236">
            <v>5.03</v>
          </cell>
          <cell r="I236">
            <v>3628</v>
          </cell>
        </row>
        <row r="237">
          <cell r="A237" t="str">
            <v>2180435</v>
          </cell>
          <cell r="B237" t="str">
            <v>T12</v>
          </cell>
          <cell r="C237" t="str">
            <v>TRANSFUSEUR SIMPLE GRAVITE</v>
          </cell>
          <cell r="D237" t="str">
            <v>18181</v>
          </cell>
          <cell r="E237" t="str">
            <v>UNI HA BORDEAUX</v>
          </cell>
          <cell r="F237" t="str">
            <v>20245522</v>
          </cell>
          <cell r="G237" t="str">
            <v>KLFMED FRANCE SAS</v>
          </cell>
          <cell r="H237">
            <v>0.27450000000000002</v>
          </cell>
          <cell r="I237">
            <v>2346</v>
          </cell>
        </row>
        <row r="238">
          <cell r="A238" t="str">
            <v>2308867</v>
          </cell>
          <cell r="B238" t="str">
            <v>AP237</v>
          </cell>
          <cell r="C238" t="str">
            <v>TUBULURE OPAQUE POMPE SAPPHIRE AP237</v>
          </cell>
          <cell r="D238" t="str">
            <v>18181</v>
          </cell>
          <cell r="E238" t="str">
            <v>UNI HA BORDEAUX</v>
          </cell>
          <cell r="F238" t="str">
            <v>20245519</v>
          </cell>
          <cell r="G238" t="str">
            <v>EITAN MEDICAL FRANCE</v>
          </cell>
          <cell r="H238">
            <v>7.88</v>
          </cell>
          <cell r="I238">
            <v>32</v>
          </cell>
        </row>
        <row r="239">
          <cell r="A239" t="str">
            <v>2067432</v>
          </cell>
          <cell r="B239" t="str">
            <v>415122-01</v>
          </cell>
          <cell r="C239" t="str">
            <v>VALVE BIDIRECTIONNELLE CATHETER (MIDLINE PICC)</v>
          </cell>
          <cell r="D239" t="str">
            <v>18181</v>
          </cell>
          <cell r="E239" t="str">
            <v>GHT UHC</v>
          </cell>
          <cell r="F239" t="str">
            <v>20230559</v>
          </cell>
          <cell r="G239" t="str">
            <v>B BRAUN MEDICAL SAS</v>
          </cell>
          <cell r="H239">
            <v>0.66990000000000005</v>
          </cell>
          <cell r="I239">
            <v>5218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1"/>
  <sheetViews>
    <sheetView tabSelected="1" topLeftCell="G52" workbookViewId="0">
      <selection activeCell="U17" sqref="U17"/>
    </sheetView>
  </sheetViews>
  <sheetFormatPr baseColWidth="10" defaultRowHeight="14.45" customHeight="1" x14ac:dyDescent="0.25"/>
  <cols>
    <col min="1" max="1" width="11.28515625" style="8" customWidth="1"/>
    <col min="2" max="2" width="9.85546875" style="8" customWidth="1"/>
    <col min="3" max="3" width="11.5703125" style="8" customWidth="1"/>
    <col min="4" max="4" width="70.42578125" customWidth="1"/>
    <col min="5" max="5" width="70.42578125" hidden="1" customWidth="1"/>
    <col min="6" max="6" width="70.42578125" customWidth="1"/>
    <col min="7" max="7" width="16.140625" style="8" customWidth="1"/>
    <col min="8" max="8" width="17.85546875" style="8" customWidth="1"/>
    <col min="9" max="9" width="17.140625" style="8" customWidth="1"/>
    <col min="10" max="11" width="16.5703125" style="8" customWidth="1"/>
    <col min="12" max="12" width="19.85546875" style="15" customWidth="1"/>
    <col min="13" max="13" width="12.28515625" style="8" customWidth="1"/>
    <col min="14" max="15" width="21.5703125" style="8" customWidth="1"/>
  </cols>
  <sheetData>
    <row r="1" spans="1:19" s="4" customFormat="1" ht="45.75" customHeight="1" x14ac:dyDescent="0.2">
      <c r="A1" s="9" t="s">
        <v>14</v>
      </c>
      <c r="B1" s="9" t="s">
        <v>15</v>
      </c>
      <c r="C1" s="1"/>
      <c r="D1" s="10" t="s">
        <v>16</v>
      </c>
      <c r="E1" s="5"/>
      <c r="F1" s="5"/>
      <c r="G1" s="2"/>
      <c r="H1" s="2"/>
      <c r="I1" s="2"/>
      <c r="J1" s="2"/>
      <c r="K1" s="2"/>
      <c r="L1" s="13"/>
      <c r="M1" s="3"/>
      <c r="N1" s="3"/>
      <c r="O1" s="3"/>
    </row>
    <row r="2" spans="1:19" s="4" customFormat="1" ht="24.75" customHeight="1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13</v>
      </c>
      <c r="F2" s="1" t="s">
        <v>4</v>
      </c>
      <c r="G2" s="6" t="s">
        <v>5</v>
      </c>
      <c r="H2" s="6" t="s">
        <v>6</v>
      </c>
      <c r="I2" s="6" t="s">
        <v>7</v>
      </c>
      <c r="J2" s="6" t="s">
        <v>11</v>
      </c>
      <c r="K2" s="6" t="s">
        <v>10</v>
      </c>
      <c r="L2" s="14" t="s">
        <v>8</v>
      </c>
      <c r="M2" s="7" t="s">
        <v>9</v>
      </c>
      <c r="N2" s="7" t="s">
        <v>12</v>
      </c>
      <c r="O2" s="7" t="s">
        <v>120</v>
      </c>
      <c r="P2" s="7" t="s">
        <v>119</v>
      </c>
      <c r="Q2" s="7" t="s">
        <v>121</v>
      </c>
      <c r="R2" s="7" t="s">
        <v>122</v>
      </c>
      <c r="S2" s="7" t="s">
        <v>123</v>
      </c>
    </row>
    <row r="3" spans="1:19" ht="15" x14ac:dyDescent="0.25">
      <c r="A3" s="11">
        <v>62830</v>
      </c>
      <c r="B3" s="11">
        <v>1</v>
      </c>
      <c r="C3" s="11">
        <v>1</v>
      </c>
      <c r="D3" s="12" t="s">
        <v>17</v>
      </c>
      <c r="E3" s="12"/>
      <c r="F3" s="12" t="s">
        <v>18</v>
      </c>
      <c r="G3" s="11" t="s">
        <v>5</v>
      </c>
      <c r="H3" s="11" t="s">
        <v>19</v>
      </c>
      <c r="I3" s="11" t="s">
        <v>20</v>
      </c>
      <c r="J3" s="11">
        <f>SUM(P3:S3)</f>
        <v>0</v>
      </c>
      <c r="K3" s="11">
        <v>0</v>
      </c>
      <c r="N3" s="11"/>
      <c r="O3" s="11"/>
    </row>
    <row r="4" spans="1:19" ht="15" x14ac:dyDescent="0.25">
      <c r="A4" s="11">
        <v>62831</v>
      </c>
      <c r="B4" s="11">
        <v>1</v>
      </c>
      <c r="C4" s="11">
        <v>2</v>
      </c>
      <c r="D4" s="12" t="s">
        <v>17</v>
      </c>
      <c r="E4" s="12"/>
      <c r="F4" s="12" t="s">
        <v>21</v>
      </c>
      <c r="G4" s="11" t="s">
        <v>5</v>
      </c>
      <c r="H4" s="11" t="s">
        <v>19</v>
      </c>
      <c r="I4" s="11" t="s">
        <v>20</v>
      </c>
      <c r="J4" s="11">
        <f t="shared" ref="J4:J67" si="0">SUM(P4:S4)</f>
        <v>0</v>
      </c>
      <c r="K4" s="11">
        <v>0</v>
      </c>
      <c r="N4" s="11"/>
      <c r="O4" s="11"/>
    </row>
    <row r="5" spans="1:19" ht="15" x14ac:dyDescent="0.25">
      <c r="A5" s="11">
        <v>62832</v>
      </c>
      <c r="B5" s="11">
        <v>1</v>
      </c>
      <c r="C5" s="11">
        <v>3</v>
      </c>
      <c r="D5" s="12" t="s">
        <v>17</v>
      </c>
      <c r="E5" s="12"/>
      <c r="F5" s="12" t="s">
        <v>22</v>
      </c>
      <c r="G5" s="11" t="s">
        <v>5</v>
      </c>
      <c r="H5" s="11" t="s">
        <v>19</v>
      </c>
      <c r="I5" s="11" t="s">
        <v>20</v>
      </c>
      <c r="J5" s="11">
        <f t="shared" si="0"/>
        <v>0</v>
      </c>
      <c r="K5" s="11">
        <v>0</v>
      </c>
      <c r="N5" s="11"/>
      <c r="O5" s="11"/>
    </row>
    <row r="6" spans="1:19" ht="15" x14ac:dyDescent="0.25">
      <c r="A6" s="11">
        <v>62833</v>
      </c>
      <c r="B6" s="11">
        <v>2</v>
      </c>
      <c r="C6" s="11">
        <v>1</v>
      </c>
      <c r="D6" s="12" t="s">
        <v>23</v>
      </c>
      <c r="E6" s="12"/>
      <c r="F6" s="12" t="s">
        <v>24</v>
      </c>
      <c r="G6" s="11" t="s">
        <v>5</v>
      </c>
      <c r="H6" s="11" t="s">
        <v>19</v>
      </c>
      <c r="I6" s="11" t="s">
        <v>20</v>
      </c>
      <c r="J6" s="11">
        <f t="shared" si="0"/>
        <v>236</v>
      </c>
      <c r="K6" s="11">
        <v>0</v>
      </c>
      <c r="L6" s="15">
        <v>0.71860000000000002</v>
      </c>
      <c r="N6" s="11">
        <v>2060058</v>
      </c>
      <c r="O6" s="11" t="s">
        <v>124</v>
      </c>
      <c r="P6">
        <v>200</v>
      </c>
      <c r="Q6">
        <v>25</v>
      </c>
      <c r="R6">
        <v>11</v>
      </c>
    </row>
    <row r="7" spans="1:19" ht="15" x14ac:dyDescent="0.25">
      <c r="A7" s="11">
        <v>62834</v>
      </c>
      <c r="B7" s="11">
        <v>2</v>
      </c>
      <c r="C7" s="11">
        <v>2</v>
      </c>
      <c r="D7" s="12" t="s">
        <v>23</v>
      </c>
      <c r="E7" s="12"/>
      <c r="F7" s="12" t="s">
        <v>25</v>
      </c>
      <c r="G7" s="11" t="s">
        <v>5</v>
      </c>
      <c r="H7" s="11" t="s">
        <v>19</v>
      </c>
      <c r="I7" s="11" t="s">
        <v>20</v>
      </c>
      <c r="J7" s="11">
        <f t="shared" si="0"/>
        <v>0</v>
      </c>
      <c r="K7" s="11">
        <v>0</v>
      </c>
      <c r="N7" s="11"/>
      <c r="O7" s="11"/>
    </row>
    <row r="8" spans="1:19" ht="15" x14ac:dyDescent="0.25">
      <c r="A8" s="11">
        <v>62835</v>
      </c>
      <c r="B8" s="11">
        <v>2</v>
      </c>
      <c r="C8" s="11">
        <v>3</v>
      </c>
      <c r="D8" s="12" t="s">
        <v>23</v>
      </c>
      <c r="E8" s="12"/>
      <c r="F8" s="12" t="s">
        <v>26</v>
      </c>
      <c r="G8" s="11" t="s">
        <v>5</v>
      </c>
      <c r="H8" s="11" t="s">
        <v>19</v>
      </c>
      <c r="I8" s="11" t="s">
        <v>20</v>
      </c>
      <c r="J8" s="11">
        <f t="shared" si="0"/>
        <v>1300</v>
      </c>
      <c r="K8" s="11">
        <v>0</v>
      </c>
      <c r="L8" s="15">
        <v>0.71860000000000002</v>
      </c>
      <c r="N8" s="11">
        <v>2060047</v>
      </c>
      <c r="O8" s="11" t="s">
        <v>125</v>
      </c>
      <c r="P8">
        <v>1200</v>
      </c>
      <c r="Q8">
        <v>50</v>
      </c>
      <c r="R8">
        <v>50</v>
      </c>
    </row>
    <row r="9" spans="1:19" ht="15" x14ac:dyDescent="0.25">
      <c r="A9" s="11">
        <v>62836</v>
      </c>
      <c r="B9" s="11">
        <v>2</v>
      </c>
      <c r="C9" s="11">
        <v>4</v>
      </c>
      <c r="D9" s="12" t="s">
        <v>23</v>
      </c>
      <c r="E9" s="12"/>
      <c r="F9" s="12" t="s">
        <v>27</v>
      </c>
      <c r="G9" s="11" t="s">
        <v>5</v>
      </c>
      <c r="H9" s="11" t="s">
        <v>19</v>
      </c>
      <c r="I9" s="11" t="s">
        <v>20</v>
      </c>
      <c r="J9" s="11">
        <f t="shared" si="0"/>
        <v>100</v>
      </c>
      <c r="K9" s="11">
        <v>0</v>
      </c>
      <c r="L9" s="15">
        <v>0.71860000000000002</v>
      </c>
      <c r="N9" s="11">
        <v>2058974</v>
      </c>
      <c r="O9" s="11" t="s">
        <v>126</v>
      </c>
      <c r="P9">
        <v>100</v>
      </c>
    </row>
    <row r="10" spans="1:19" ht="15" x14ac:dyDescent="0.25">
      <c r="A10" s="11">
        <v>62837</v>
      </c>
      <c r="B10" s="11">
        <v>2</v>
      </c>
      <c r="C10" s="11">
        <v>5</v>
      </c>
      <c r="D10" s="12" t="s">
        <v>23</v>
      </c>
      <c r="E10" s="12"/>
      <c r="F10" s="12" t="s">
        <v>28</v>
      </c>
      <c r="G10" s="11" t="s">
        <v>5</v>
      </c>
      <c r="H10" s="11" t="s">
        <v>19</v>
      </c>
      <c r="I10" s="11" t="s">
        <v>20</v>
      </c>
      <c r="J10" s="11">
        <f t="shared" si="0"/>
        <v>150</v>
      </c>
      <c r="K10" s="11">
        <v>0</v>
      </c>
      <c r="L10" s="15">
        <v>0.71860000000000002</v>
      </c>
      <c r="N10" s="11">
        <v>2172110</v>
      </c>
      <c r="O10" s="11" t="s">
        <v>127</v>
      </c>
      <c r="P10">
        <v>150</v>
      </c>
    </row>
    <row r="11" spans="1:19" ht="15" x14ac:dyDescent="0.25">
      <c r="A11" s="11">
        <v>62838</v>
      </c>
      <c r="B11" s="11">
        <v>2</v>
      </c>
      <c r="C11" s="11">
        <v>6</v>
      </c>
      <c r="D11" s="12" t="s">
        <v>23</v>
      </c>
      <c r="E11" s="12"/>
      <c r="F11" s="12" t="s">
        <v>29</v>
      </c>
      <c r="G11" s="11" t="s">
        <v>5</v>
      </c>
      <c r="H11" s="11" t="s">
        <v>19</v>
      </c>
      <c r="I11" s="11" t="s">
        <v>20</v>
      </c>
      <c r="J11" s="11">
        <f t="shared" si="0"/>
        <v>1456</v>
      </c>
      <c r="K11" s="11">
        <v>0</v>
      </c>
      <c r="L11" s="15">
        <v>0.71860000000000002</v>
      </c>
      <c r="N11" s="11">
        <v>2060036</v>
      </c>
      <c r="O11" s="11" t="s">
        <v>128</v>
      </c>
      <c r="P11">
        <v>1300</v>
      </c>
      <c r="Q11">
        <v>100</v>
      </c>
      <c r="R11">
        <v>56</v>
      </c>
    </row>
    <row r="12" spans="1:19" ht="15" x14ac:dyDescent="0.25">
      <c r="A12" s="11">
        <v>62839</v>
      </c>
      <c r="B12" s="11">
        <v>2</v>
      </c>
      <c r="C12" s="11">
        <v>7</v>
      </c>
      <c r="D12" s="12" t="s">
        <v>23</v>
      </c>
      <c r="E12" s="12"/>
      <c r="F12" s="12" t="s">
        <v>30</v>
      </c>
      <c r="G12" s="11" t="s">
        <v>5</v>
      </c>
      <c r="H12" s="11" t="s">
        <v>19</v>
      </c>
      <c r="I12" s="11" t="s">
        <v>20</v>
      </c>
      <c r="J12" s="11">
        <f t="shared" si="0"/>
        <v>30</v>
      </c>
      <c r="K12" s="11">
        <v>0</v>
      </c>
      <c r="L12" s="15">
        <v>0.75460000000000005</v>
      </c>
      <c r="N12" s="11">
        <v>2219600</v>
      </c>
      <c r="O12" s="11" t="s">
        <v>129</v>
      </c>
      <c r="P12" s="16">
        <v>30</v>
      </c>
    </row>
    <row r="13" spans="1:19" ht="15" x14ac:dyDescent="0.25">
      <c r="A13" s="11">
        <v>62840</v>
      </c>
      <c r="B13" s="11">
        <v>2</v>
      </c>
      <c r="C13" s="11">
        <v>8</v>
      </c>
      <c r="D13" s="12" t="s">
        <v>23</v>
      </c>
      <c r="E13" s="12"/>
      <c r="F13" s="12" t="s">
        <v>31</v>
      </c>
      <c r="G13" s="11" t="s">
        <v>5</v>
      </c>
      <c r="H13" s="11" t="s">
        <v>19</v>
      </c>
      <c r="I13" s="11" t="s">
        <v>20</v>
      </c>
      <c r="J13" s="11">
        <f t="shared" si="0"/>
        <v>0</v>
      </c>
      <c r="K13" s="11">
        <v>0</v>
      </c>
      <c r="N13" s="11"/>
      <c r="O13" s="11"/>
    </row>
    <row r="14" spans="1:19" ht="15" x14ac:dyDescent="0.25">
      <c r="A14" s="11">
        <v>62841</v>
      </c>
      <c r="B14" s="11">
        <v>3</v>
      </c>
      <c r="C14" s="11">
        <v>1</v>
      </c>
      <c r="D14" s="12" t="s">
        <v>32</v>
      </c>
      <c r="E14" s="12"/>
      <c r="F14" s="12" t="s">
        <v>33</v>
      </c>
      <c r="G14" s="11" t="s">
        <v>5</v>
      </c>
      <c r="H14" s="11" t="s">
        <v>19</v>
      </c>
      <c r="I14" s="11" t="s">
        <v>20</v>
      </c>
      <c r="J14" s="11">
        <f t="shared" si="0"/>
        <v>0</v>
      </c>
      <c r="K14" s="11">
        <v>0</v>
      </c>
      <c r="N14" s="11"/>
      <c r="O14" s="11"/>
    </row>
    <row r="15" spans="1:19" ht="15" x14ac:dyDescent="0.25">
      <c r="A15" s="11">
        <v>62842</v>
      </c>
      <c r="B15" s="11">
        <v>4</v>
      </c>
      <c r="C15" s="11">
        <v>1</v>
      </c>
      <c r="D15" s="12" t="s">
        <v>34</v>
      </c>
      <c r="E15" s="12"/>
      <c r="F15" s="12" t="s">
        <v>35</v>
      </c>
      <c r="G15" s="11" t="s">
        <v>5</v>
      </c>
      <c r="H15" s="11" t="s">
        <v>19</v>
      </c>
      <c r="I15" s="11" t="s">
        <v>20</v>
      </c>
      <c r="J15" s="11">
        <f t="shared" si="0"/>
        <v>0</v>
      </c>
      <c r="K15" s="11">
        <v>0</v>
      </c>
      <c r="N15" s="11"/>
      <c r="O15" s="11"/>
    </row>
    <row r="16" spans="1:19" ht="15" x14ac:dyDescent="0.25">
      <c r="A16" s="11">
        <v>62844</v>
      </c>
      <c r="B16" s="11">
        <v>5</v>
      </c>
      <c r="C16" s="11">
        <v>1</v>
      </c>
      <c r="D16" s="12" t="s">
        <v>36</v>
      </c>
      <c r="E16" s="12"/>
      <c r="F16" s="12" t="s">
        <v>37</v>
      </c>
      <c r="G16" s="11" t="s">
        <v>5</v>
      </c>
      <c r="H16" s="11" t="s">
        <v>19</v>
      </c>
      <c r="I16" s="11" t="s">
        <v>20</v>
      </c>
      <c r="J16" s="11">
        <f t="shared" si="0"/>
        <v>0</v>
      </c>
      <c r="K16" s="11">
        <v>0</v>
      </c>
      <c r="N16" s="11"/>
      <c r="O16" s="11"/>
    </row>
    <row r="17" spans="1:18" ht="15" x14ac:dyDescent="0.25">
      <c r="A17" s="11">
        <v>62843</v>
      </c>
      <c r="B17" s="11">
        <v>6</v>
      </c>
      <c r="C17" s="11">
        <v>1</v>
      </c>
      <c r="D17" s="12" t="s">
        <v>38</v>
      </c>
      <c r="E17" s="12"/>
      <c r="F17" s="12" t="s">
        <v>39</v>
      </c>
      <c r="G17" s="11" t="s">
        <v>5</v>
      </c>
      <c r="H17" s="11" t="s">
        <v>19</v>
      </c>
      <c r="I17" s="11" t="s">
        <v>20</v>
      </c>
      <c r="J17" s="11">
        <f t="shared" si="0"/>
        <v>0</v>
      </c>
      <c r="K17" s="11">
        <v>0</v>
      </c>
      <c r="N17" s="11"/>
      <c r="O17" s="11"/>
    </row>
    <row r="18" spans="1:18" ht="15" x14ac:dyDescent="0.25">
      <c r="A18" s="11">
        <v>62845</v>
      </c>
      <c r="B18" s="11">
        <v>7</v>
      </c>
      <c r="C18" s="11">
        <v>1</v>
      </c>
      <c r="D18" s="12" t="s">
        <v>40</v>
      </c>
      <c r="E18" s="12"/>
      <c r="F18" s="12" t="s">
        <v>29</v>
      </c>
      <c r="G18" s="11" t="s">
        <v>5</v>
      </c>
      <c r="H18" s="11" t="s">
        <v>19</v>
      </c>
      <c r="I18" s="11" t="s">
        <v>20</v>
      </c>
      <c r="J18" s="11">
        <f t="shared" si="0"/>
        <v>0</v>
      </c>
      <c r="K18" s="11">
        <v>0</v>
      </c>
      <c r="N18" s="11"/>
      <c r="O18" s="11"/>
    </row>
    <row r="19" spans="1:18" ht="15" x14ac:dyDescent="0.25">
      <c r="A19" s="11">
        <v>62846</v>
      </c>
      <c r="B19" s="11">
        <v>7</v>
      </c>
      <c r="C19" s="11">
        <v>2</v>
      </c>
      <c r="D19" s="12" t="s">
        <v>40</v>
      </c>
      <c r="E19" s="12"/>
      <c r="F19" s="12" t="s">
        <v>41</v>
      </c>
      <c r="G19" s="11" t="s">
        <v>5</v>
      </c>
      <c r="H19" s="11" t="s">
        <v>19</v>
      </c>
      <c r="I19" s="11" t="s">
        <v>20</v>
      </c>
      <c r="J19" s="11">
        <f t="shared" si="0"/>
        <v>80</v>
      </c>
      <c r="K19" s="11">
        <v>0</v>
      </c>
      <c r="L19" s="15">
        <v>5.64</v>
      </c>
      <c r="N19" s="11">
        <v>2127443</v>
      </c>
      <c r="O19" s="11" t="s">
        <v>130</v>
      </c>
      <c r="P19">
        <v>30</v>
      </c>
      <c r="Q19">
        <v>50</v>
      </c>
    </row>
    <row r="20" spans="1:18" ht="15" x14ac:dyDescent="0.25">
      <c r="A20" s="11">
        <v>62847</v>
      </c>
      <c r="B20" s="11">
        <v>7</v>
      </c>
      <c r="C20" s="11">
        <v>3</v>
      </c>
      <c r="D20" s="12" t="s">
        <v>40</v>
      </c>
      <c r="E20" s="12"/>
      <c r="F20" s="12" t="s">
        <v>42</v>
      </c>
      <c r="G20" s="11" t="s">
        <v>5</v>
      </c>
      <c r="H20" s="11" t="s">
        <v>19</v>
      </c>
      <c r="I20" s="11" t="s">
        <v>20</v>
      </c>
      <c r="J20" s="11">
        <f t="shared" si="0"/>
        <v>42</v>
      </c>
      <c r="K20" s="11">
        <v>0</v>
      </c>
      <c r="L20" s="15">
        <v>5.64</v>
      </c>
      <c r="N20" s="11">
        <v>2127454</v>
      </c>
      <c r="O20" s="11" t="s">
        <v>131</v>
      </c>
      <c r="P20">
        <v>20</v>
      </c>
      <c r="R20">
        <v>22</v>
      </c>
    </row>
    <row r="21" spans="1:18" ht="15" x14ac:dyDescent="0.25">
      <c r="A21" s="11">
        <v>62848</v>
      </c>
      <c r="B21" s="11">
        <v>7</v>
      </c>
      <c r="C21" s="11">
        <v>4</v>
      </c>
      <c r="D21" s="12" t="s">
        <v>40</v>
      </c>
      <c r="E21" s="12"/>
      <c r="F21" s="12" t="s">
        <v>43</v>
      </c>
      <c r="G21" s="11" t="s">
        <v>5</v>
      </c>
      <c r="H21" s="11" t="s">
        <v>19</v>
      </c>
      <c r="I21" s="11" t="s">
        <v>20</v>
      </c>
      <c r="J21" s="11">
        <f t="shared" si="0"/>
        <v>1217</v>
      </c>
      <c r="K21" s="11">
        <v>0</v>
      </c>
      <c r="L21" s="15">
        <v>5.64</v>
      </c>
      <c r="N21" s="11">
        <v>2169363</v>
      </c>
      <c r="O21" s="11" t="s">
        <v>132</v>
      </c>
      <c r="P21">
        <v>1200</v>
      </c>
      <c r="R21">
        <v>17</v>
      </c>
    </row>
    <row r="22" spans="1:18" ht="15" x14ac:dyDescent="0.25">
      <c r="A22" s="11">
        <v>62849</v>
      </c>
      <c r="B22" s="11">
        <v>7</v>
      </c>
      <c r="C22" s="11">
        <v>5</v>
      </c>
      <c r="D22" s="12" t="s">
        <v>40</v>
      </c>
      <c r="E22" s="12"/>
      <c r="F22" s="12" t="s">
        <v>44</v>
      </c>
      <c r="G22" s="11" t="s">
        <v>5</v>
      </c>
      <c r="H22" s="11" t="s">
        <v>19</v>
      </c>
      <c r="I22" s="11" t="s">
        <v>20</v>
      </c>
      <c r="J22" s="11">
        <f t="shared" si="0"/>
        <v>24</v>
      </c>
      <c r="K22" s="11">
        <v>0</v>
      </c>
      <c r="L22" s="15">
        <v>5.64</v>
      </c>
      <c r="N22" s="11">
        <v>2057053</v>
      </c>
      <c r="O22" s="11" t="s">
        <v>133</v>
      </c>
      <c r="P22">
        <v>20</v>
      </c>
      <c r="R22">
        <v>4</v>
      </c>
    </row>
    <row r="23" spans="1:18" ht="15" x14ac:dyDescent="0.25">
      <c r="A23" s="11">
        <v>62850</v>
      </c>
      <c r="B23" s="11">
        <v>7</v>
      </c>
      <c r="C23" s="11">
        <v>6</v>
      </c>
      <c r="D23" s="12" t="s">
        <v>40</v>
      </c>
      <c r="E23" s="12"/>
      <c r="F23" s="12" t="s">
        <v>45</v>
      </c>
      <c r="G23" s="11" t="s">
        <v>5</v>
      </c>
      <c r="H23" s="11" t="s">
        <v>19</v>
      </c>
      <c r="I23" s="11" t="s">
        <v>20</v>
      </c>
      <c r="J23" s="11">
        <f t="shared" si="0"/>
        <v>0</v>
      </c>
      <c r="K23" s="11">
        <v>0</v>
      </c>
      <c r="N23" s="11"/>
      <c r="O23" s="11"/>
    </row>
    <row r="24" spans="1:18" ht="15" x14ac:dyDescent="0.25">
      <c r="A24" s="11">
        <v>62851</v>
      </c>
      <c r="B24" s="11">
        <v>7</v>
      </c>
      <c r="C24" s="11">
        <v>7</v>
      </c>
      <c r="D24" s="12" t="s">
        <v>40</v>
      </c>
      <c r="E24" s="12"/>
      <c r="F24" s="12" t="s">
        <v>46</v>
      </c>
      <c r="G24" s="11" t="s">
        <v>5</v>
      </c>
      <c r="H24" s="11" t="s">
        <v>19</v>
      </c>
      <c r="I24" s="11" t="s">
        <v>20</v>
      </c>
      <c r="J24" s="11">
        <f t="shared" si="0"/>
        <v>0</v>
      </c>
      <c r="K24" s="11">
        <v>0</v>
      </c>
      <c r="N24" s="11"/>
      <c r="O24" s="11"/>
    </row>
    <row r="25" spans="1:18" ht="15" x14ac:dyDescent="0.25">
      <c r="A25" s="11">
        <v>62852</v>
      </c>
      <c r="B25" s="11">
        <v>8</v>
      </c>
      <c r="C25" s="11">
        <v>1</v>
      </c>
      <c r="D25" s="12" t="s">
        <v>47</v>
      </c>
      <c r="E25" s="12"/>
      <c r="F25" s="12" t="s">
        <v>30</v>
      </c>
      <c r="G25" s="11" t="s">
        <v>5</v>
      </c>
      <c r="H25" s="11" t="s">
        <v>19</v>
      </c>
      <c r="I25" s="11" t="s">
        <v>20</v>
      </c>
      <c r="J25" s="11">
        <f t="shared" si="0"/>
        <v>0</v>
      </c>
      <c r="K25" s="11">
        <v>0</v>
      </c>
      <c r="N25" s="11"/>
      <c r="O25" s="11"/>
    </row>
    <row r="26" spans="1:18" ht="15" x14ac:dyDescent="0.25">
      <c r="A26" s="11">
        <v>62853</v>
      </c>
      <c r="B26" s="11">
        <v>9</v>
      </c>
      <c r="C26" s="11">
        <v>1</v>
      </c>
      <c r="D26" s="12" t="s">
        <v>48</v>
      </c>
      <c r="E26" s="12"/>
      <c r="F26" s="12" t="s">
        <v>49</v>
      </c>
      <c r="G26" s="11" t="s">
        <v>5</v>
      </c>
      <c r="H26" s="11" t="s">
        <v>19</v>
      </c>
      <c r="I26" s="11" t="s">
        <v>20</v>
      </c>
      <c r="J26" s="11">
        <f t="shared" si="0"/>
        <v>0</v>
      </c>
      <c r="K26" s="11">
        <v>0</v>
      </c>
      <c r="N26" s="11"/>
      <c r="O26" s="11"/>
    </row>
    <row r="27" spans="1:18" ht="15" x14ac:dyDescent="0.25">
      <c r="A27" s="11">
        <v>62854</v>
      </c>
      <c r="B27" s="11">
        <v>10</v>
      </c>
      <c r="C27" s="11">
        <v>1</v>
      </c>
      <c r="D27" s="12" t="s">
        <v>50</v>
      </c>
      <c r="E27" s="12"/>
      <c r="F27" s="12" t="s">
        <v>51</v>
      </c>
      <c r="G27" s="11" t="s">
        <v>5</v>
      </c>
      <c r="H27" s="11" t="s">
        <v>19</v>
      </c>
      <c r="I27" s="11" t="s">
        <v>20</v>
      </c>
      <c r="J27" s="11">
        <f t="shared" si="0"/>
        <v>0</v>
      </c>
      <c r="K27" s="11">
        <v>0</v>
      </c>
      <c r="N27" s="11"/>
      <c r="O27" s="11"/>
    </row>
    <row r="28" spans="1:18" ht="15" x14ac:dyDescent="0.25">
      <c r="A28" s="11">
        <v>62855</v>
      </c>
      <c r="B28" s="11">
        <v>11</v>
      </c>
      <c r="C28" s="11">
        <v>1</v>
      </c>
      <c r="D28" s="12" t="s">
        <v>52</v>
      </c>
      <c r="E28" s="12"/>
      <c r="F28" s="12" t="s">
        <v>53</v>
      </c>
      <c r="G28" s="11" t="s">
        <v>5</v>
      </c>
      <c r="H28" s="11" t="s">
        <v>19</v>
      </c>
      <c r="I28" s="11" t="s">
        <v>20</v>
      </c>
      <c r="J28" s="11">
        <f t="shared" si="0"/>
        <v>0</v>
      </c>
      <c r="K28" s="11">
        <v>0</v>
      </c>
      <c r="N28" s="11"/>
      <c r="O28" s="11"/>
    </row>
    <row r="29" spans="1:18" ht="15" x14ac:dyDescent="0.25">
      <c r="A29" s="11">
        <v>62856</v>
      </c>
      <c r="B29" s="11">
        <v>12</v>
      </c>
      <c r="C29" s="11">
        <v>1</v>
      </c>
      <c r="D29" s="12" t="s">
        <v>54</v>
      </c>
      <c r="E29" s="12"/>
      <c r="F29" s="12" t="s">
        <v>55</v>
      </c>
      <c r="G29" s="11" t="s">
        <v>5</v>
      </c>
      <c r="H29" s="11" t="s">
        <v>19</v>
      </c>
      <c r="I29" s="11" t="s">
        <v>20</v>
      </c>
      <c r="J29" s="11">
        <f t="shared" si="0"/>
        <v>0</v>
      </c>
      <c r="K29" s="11">
        <v>0</v>
      </c>
      <c r="N29" s="11"/>
      <c r="O29" s="11"/>
    </row>
    <row r="30" spans="1:18" ht="15" x14ac:dyDescent="0.25">
      <c r="A30" s="11">
        <v>62857</v>
      </c>
      <c r="B30" s="11">
        <v>13</v>
      </c>
      <c r="C30" s="11">
        <v>1</v>
      </c>
      <c r="D30" s="12" t="s">
        <v>56</v>
      </c>
      <c r="E30" s="12"/>
      <c r="F30" s="12" t="s">
        <v>39</v>
      </c>
      <c r="G30" s="11" t="s">
        <v>5</v>
      </c>
      <c r="H30" s="11" t="s">
        <v>19</v>
      </c>
      <c r="I30" s="11" t="s">
        <v>20</v>
      </c>
      <c r="J30" s="11">
        <f t="shared" si="0"/>
        <v>75</v>
      </c>
      <c r="K30" s="11">
        <v>0</v>
      </c>
      <c r="L30" s="15">
        <v>3.4104000000000001</v>
      </c>
      <c r="N30" s="11">
        <v>2056855</v>
      </c>
      <c r="O30" s="11" t="s">
        <v>134</v>
      </c>
      <c r="P30" s="11">
        <v>75</v>
      </c>
    </row>
    <row r="31" spans="1:18" ht="15" x14ac:dyDescent="0.25">
      <c r="A31" s="11">
        <v>62859</v>
      </c>
      <c r="B31" s="11">
        <v>13</v>
      </c>
      <c r="C31" s="11">
        <v>2</v>
      </c>
      <c r="D31" s="12" t="s">
        <v>56</v>
      </c>
      <c r="E31" s="12"/>
      <c r="F31" s="12" t="s">
        <v>57</v>
      </c>
      <c r="G31" s="11" t="s">
        <v>5</v>
      </c>
      <c r="H31" s="11" t="s">
        <v>19</v>
      </c>
      <c r="I31" s="11" t="s">
        <v>20</v>
      </c>
      <c r="J31" s="11">
        <f t="shared" si="0"/>
        <v>0</v>
      </c>
      <c r="K31" s="11">
        <v>0</v>
      </c>
      <c r="N31" s="11"/>
      <c r="O31" s="11"/>
    </row>
    <row r="32" spans="1:18" ht="15" x14ac:dyDescent="0.25">
      <c r="A32" s="11">
        <v>62860</v>
      </c>
      <c r="B32" s="11">
        <v>13</v>
      </c>
      <c r="C32" s="11">
        <v>3</v>
      </c>
      <c r="D32" s="12" t="s">
        <v>56</v>
      </c>
      <c r="E32" s="12"/>
      <c r="F32" s="12" t="s">
        <v>58</v>
      </c>
      <c r="G32" s="11" t="s">
        <v>5</v>
      </c>
      <c r="H32" s="11" t="s">
        <v>19</v>
      </c>
      <c r="I32" s="11" t="s">
        <v>20</v>
      </c>
      <c r="J32" s="11">
        <f t="shared" si="0"/>
        <v>0</v>
      </c>
      <c r="K32" s="11">
        <v>0</v>
      </c>
      <c r="N32" s="11"/>
      <c r="O32" s="11"/>
    </row>
    <row r="33" spans="1:16" ht="15" x14ac:dyDescent="0.25">
      <c r="A33" s="11">
        <v>62861</v>
      </c>
      <c r="B33" s="11">
        <v>14</v>
      </c>
      <c r="C33" s="11">
        <v>1</v>
      </c>
      <c r="D33" s="12" t="s">
        <v>59</v>
      </c>
      <c r="E33" s="12"/>
      <c r="F33" s="12" t="s">
        <v>30</v>
      </c>
      <c r="G33" s="11" t="s">
        <v>5</v>
      </c>
      <c r="H33" s="11" t="s">
        <v>19</v>
      </c>
      <c r="I33" s="11" t="s">
        <v>20</v>
      </c>
      <c r="J33" s="11">
        <f t="shared" si="0"/>
        <v>0</v>
      </c>
      <c r="K33" s="11">
        <v>0</v>
      </c>
      <c r="N33" s="11"/>
      <c r="O33" s="11"/>
    </row>
    <row r="34" spans="1:16" ht="15" x14ac:dyDescent="0.25">
      <c r="A34" s="11">
        <v>62862</v>
      </c>
      <c r="B34" s="11">
        <v>14</v>
      </c>
      <c r="C34" s="11">
        <v>2</v>
      </c>
      <c r="D34" s="12" t="s">
        <v>59</v>
      </c>
      <c r="E34" s="12"/>
      <c r="F34" s="12" t="s">
        <v>60</v>
      </c>
      <c r="G34" s="11" t="s">
        <v>5</v>
      </c>
      <c r="H34" s="11" t="s">
        <v>19</v>
      </c>
      <c r="I34" s="11" t="s">
        <v>20</v>
      </c>
      <c r="J34" s="11">
        <f t="shared" si="0"/>
        <v>0</v>
      </c>
      <c r="K34" s="11">
        <v>0</v>
      </c>
      <c r="N34" s="11"/>
      <c r="O34" s="11"/>
    </row>
    <row r="35" spans="1:16" ht="15" x14ac:dyDescent="0.25">
      <c r="A35" s="11">
        <v>62863</v>
      </c>
      <c r="B35" s="11">
        <v>15</v>
      </c>
      <c r="C35" s="11">
        <v>1</v>
      </c>
      <c r="D35" s="12" t="s">
        <v>61</v>
      </c>
      <c r="E35" s="12"/>
      <c r="F35" s="12" t="s">
        <v>62</v>
      </c>
      <c r="G35" s="11" t="s">
        <v>5</v>
      </c>
      <c r="H35" s="11" t="s">
        <v>19</v>
      </c>
      <c r="I35" s="11" t="s">
        <v>20</v>
      </c>
      <c r="J35" s="11">
        <f t="shared" si="0"/>
        <v>650</v>
      </c>
      <c r="K35" s="11">
        <v>0</v>
      </c>
      <c r="L35" s="15">
        <v>2.7972999999999999</v>
      </c>
      <c r="N35" s="11">
        <v>2140226</v>
      </c>
      <c r="O35" s="11" t="s">
        <v>135</v>
      </c>
      <c r="P35" s="11">
        <v>650</v>
      </c>
    </row>
    <row r="36" spans="1:16" ht="15" x14ac:dyDescent="0.25">
      <c r="A36" s="11">
        <v>62864</v>
      </c>
      <c r="B36" s="11">
        <v>15</v>
      </c>
      <c r="C36" s="11">
        <v>2</v>
      </c>
      <c r="D36" s="12" t="s">
        <v>61</v>
      </c>
      <c r="E36" s="12"/>
      <c r="F36" s="12" t="s">
        <v>63</v>
      </c>
      <c r="G36" s="11" t="s">
        <v>5</v>
      </c>
      <c r="H36" s="11" t="s">
        <v>19</v>
      </c>
      <c r="I36" s="11" t="s">
        <v>20</v>
      </c>
      <c r="J36" s="11">
        <f t="shared" si="0"/>
        <v>10</v>
      </c>
      <c r="K36" s="11">
        <v>0</v>
      </c>
      <c r="L36" s="15">
        <v>10.139900000000001</v>
      </c>
      <c r="N36" s="11">
        <v>2145106</v>
      </c>
      <c r="O36" s="11" t="s">
        <v>136</v>
      </c>
      <c r="P36">
        <v>10</v>
      </c>
    </row>
    <row r="37" spans="1:16" ht="15" x14ac:dyDescent="0.25">
      <c r="A37" s="11">
        <v>62865</v>
      </c>
      <c r="B37" s="11">
        <v>15</v>
      </c>
      <c r="C37" s="11">
        <v>3</v>
      </c>
      <c r="D37" s="12" t="s">
        <v>61</v>
      </c>
      <c r="E37" s="12"/>
      <c r="F37" s="12" t="s">
        <v>64</v>
      </c>
      <c r="G37" s="11" t="s">
        <v>5</v>
      </c>
      <c r="H37" s="11" t="s">
        <v>19</v>
      </c>
      <c r="I37" s="11" t="s">
        <v>20</v>
      </c>
      <c r="J37" s="11">
        <f t="shared" si="0"/>
        <v>0</v>
      </c>
      <c r="K37" s="11">
        <v>0</v>
      </c>
      <c r="N37" s="11"/>
      <c r="O37" s="11"/>
    </row>
    <row r="38" spans="1:16" ht="15" x14ac:dyDescent="0.25">
      <c r="A38" s="11">
        <v>62866</v>
      </c>
      <c r="B38" s="11">
        <v>15</v>
      </c>
      <c r="C38" s="11">
        <v>4</v>
      </c>
      <c r="D38" s="12" t="s">
        <v>61</v>
      </c>
      <c r="E38" s="12"/>
      <c r="F38" s="12" t="s">
        <v>65</v>
      </c>
      <c r="G38" s="11" t="s">
        <v>5</v>
      </c>
      <c r="H38" s="11" t="s">
        <v>19</v>
      </c>
      <c r="I38" s="11" t="s">
        <v>20</v>
      </c>
      <c r="J38" s="11">
        <f t="shared" si="0"/>
        <v>0</v>
      </c>
      <c r="K38" s="11">
        <v>0</v>
      </c>
      <c r="N38" s="11"/>
      <c r="O38" s="11"/>
    </row>
    <row r="39" spans="1:16" ht="15" x14ac:dyDescent="0.25">
      <c r="A39" s="11">
        <v>62867</v>
      </c>
      <c r="B39" s="11">
        <v>16</v>
      </c>
      <c r="C39" s="11">
        <v>1</v>
      </c>
      <c r="D39" s="12" t="s">
        <v>66</v>
      </c>
      <c r="E39" s="12"/>
      <c r="F39" s="12" t="s">
        <v>67</v>
      </c>
      <c r="G39" s="11" t="s">
        <v>5</v>
      </c>
      <c r="H39" s="11" t="s">
        <v>19</v>
      </c>
      <c r="I39" s="11" t="s">
        <v>20</v>
      </c>
      <c r="J39" s="11">
        <f t="shared" si="0"/>
        <v>0</v>
      </c>
      <c r="K39" s="11">
        <v>0</v>
      </c>
      <c r="N39" s="11"/>
      <c r="O39" s="11"/>
    </row>
    <row r="40" spans="1:16" ht="15" x14ac:dyDescent="0.25">
      <c r="A40" s="11">
        <v>62868</v>
      </c>
      <c r="B40" s="11">
        <v>17</v>
      </c>
      <c r="C40" s="11">
        <v>1</v>
      </c>
      <c r="D40" s="12" t="s">
        <v>68</v>
      </c>
      <c r="E40" s="12"/>
      <c r="F40" s="12" t="s">
        <v>69</v>
      </c>
      <c r="G40" s="11" t="s">
        <v>5</v>
      </c>
      <c r="H40" s="11" t="s">
        <v>19</v>
      </c>
      <c r="I40" s="11" t="s">
        <v>20</v>
      </c>
      <c r="J40" s="11">
        <f t="shared" si="0"/>
        <v>0</v>
      </c>
      <c r="K40" s="11">
        <v>0</v>
      </c>
      <c r="N40" s="11"/>
      <c r="O40" s="11"/>
    </row>
    <row r="41" spans="1:16" ht="15" x14ac:dyDescent="0.25">
      <c r="A41" s="11">
        <v>62869</v>
      </c>
      <c r="B41" s="11">
        <v>18</v>
      </c>
      <c r="C41" s="11">
        <v>1</v>
      </c>
      <c r="D41" s="12" t="s">
        <v>70</v>
      </c>
      <c r="E41" s="12"/>
      <c r="F41" s="12" t="s">
        <v>71</v>
      </c>
      <c r="G41" s="11" t="s">
        <v>5</v>
      </c>
      <c r="H41" s="11" t="s">
        <v>19</v>
      </c>
      <c r="I41" s="11" t="s">
        <v>20</v>
      </c>
      <c r="J41" s="11">
        <f t="shared" si="0"/>
        <v>0</v>
      </c>
      <c r="K41" s="11">
        <v>0</v>
      </c>
      <c r="N41" s="11"/>
      <c r="O41" s="11"/>
    </row>
    <row r="42" spans="1:16" ht="15" x14ac:dyDescent="0.25">
      <c r="A42" s="11">
        <v>62870</v>
      </c>
      <c r="B42" s="11">
        <v>19</v>
      </c>
      <c r="C42" s="11">
        <v>1</v>
      </c>
      <c r="D42" s="12" t="s">
        <v>72</v>
      </c>
      <c r="E42" s="12"/>
      <c r="F42" s="12" t="s">
        <v>73</v>
      </c>
      <c r="G42" s="11" t="s">
        <v>5</v>
      </c>
      <c r="H42" s="11" t="s">
        <v>19</v>
      </c>
      <c r="I42" s="11" t="s">
        <v>20</v>
      </c>
      <c r="J42" s="11">
        <f t="shared" si="0"/>
        <v>0</v>
      </c>
      <c r="K42" s="11">
        <v>0</v>
      </c>
      <c r="N42" s="11"/>
      <c r="O42" s="11"/>
    </row>
    <row r="43" spans="1:16" ht="15" x14ac:dyDescent="0.25">
      <c r="A43" s="11">
        <v>62871</v>
      </c>
      <c r="B43" s="11">
        <v>19</v>
      </c>
      <c r="C43" s="11">
        <v>2</v>
      </c>
      <c r="D43" s="12" t="s">
        <v>72</v>
      </c>
      <c r="E43" s="12"/>
      <c r="F43" s="12" t="s">
        <v>74</v>
      </c>
      <c r="G43" s="11" t="s">
        <v>5</v>
      </c>
      <c r="H43" s="11" t="s">
        <v>19</v>
      </c>
      <c r="I43" s="11" t="s">
        <v>20</v>
      </c>
      <c r="J43" s="11">
        <f t="shared" si="0"/>
        <v>0</v>
      </c>
      <c r="K43" s="11">
        <v>0</v>
      </c>
      <c r="N43" s="11"/>
      <c r="O43" s="11"/>
    </row>
    <row r="44" spans="1:16" ht="15" x14ac:dyDescent="0.25">
      <c r="A44" s="11">
        <v>62872</v>
      </c>
      <c r="B44" s="11">
        <v>20</v>
      </c>
      <c r="C44" s="11">
        <v>1</v>
      </c>
      <c r="D44" s="12" t="s">
        <v>75</v>
      </c>
      <c r="E44" s="12"/>
      <c r="F44" s="12" t="s">
        <v>76</v>
      </c>
      <c r="G44" s="11" t="s">
        <v>5</v>
      </c>
      <c r="H44" s="11" t="s">
        <v>19</v>
      </c>
      <c r="I44" s="11" t="s">
        <v>20</v>
      </c>
      <c r="J44" s="11">
        <f t="shared" si="0"/>
        <v>2000</v>
      </c>
      <c r="K44" s="11">
        <v>0</v>
      </c>
      <c r="L44" s="15">
        <v>7.5880999999999998</v>
      </c>
      <c r="N44" s="11">
        <v>2140292</v>
      </c>
      <c r="O44" s="11" t="s">
        <v>137</v>
      </c>
      <c r="P44">
        <v>2000</v>
      </c>
    </row>
    <row r="45" spans="1:16" ht="15" x14ac:dyDescent="0.25">
      <c r="A45" s="11">
        <v>62873</v>
      </c>
      <c r="B45" s="11">
        <v>20</v>
      </c>
      <c r="C45" s="11">
        <v>2</v>
      </c>
      <c r="D45" s="12" t="s">
        <v>75</v>
      </c>
      <c r="E45" s="12"/>
      <c r="F45" s="12" t="s">
        <v>77</v>
      </c>
      <c r="G45" s="11" t="s">
        <v>5</v>
      </c>
      <c r="H45" s="11" t="s">
        <v>19</v>
      </c>
      <c r="I45" s="11" t="s">
        <v>20</v>
      </c>
      <c r="J45" s="11">
        <f t="shared" si="0"/>
        <v>0</v>
      </c>
      <c r="K45" s="11">
        <v>0</v>
      </c>
      <c r="N45" s="11"/>
      <c r="O45" s="11"/>
    </row>
    <row r="46" spans="1:16" ht="15" x14ac:dyDescent="0.25">
      <c r="A46" s="11">
        <v>62874</v>
      </c>
      <c r="B46" s="11">
        <v>21</v>
      </c>
      <c r="C46" s="11">
        <v>1</v>
      </c>
      <c r="D46" s="12" t="s">
        <v>78</v>
      </c>
      <c r="E46" s="12"/>
      <c r="F46" s="12" t="s">
        <v>79</v>
      </c>
      <c r="G46" s="11" t="s">
        <v>5</v>
      </c>
      <c r="H46" s="11" t="s">
        <v>19</v>
      </c>
      <c r="I46" s="11" t="s">
        <v>20</v>
      </c>
      <c r="J46" s="11">
        <f t="shared" si="0"/>
        <v>0</v>
      </c>
      <c r="K46" s="11">
        <v>0</v>
      </c>
      <c r="N46" s="11"/>
      <c r="O46" s="11"/>
    </row>
    <row r="47" spans="1:16" ht="15" x14ac:dyDescent="0.25">
      <c r="A47" s="11">
        <v>62876</v>
      </c>
      <c r="B47" s="11">
        <v>22</v>
      </c>
      <c r="C47" s="11">
        <v>1</v>
      </c>
      <c r="D47" s="12" t="s">
        <v>80</v>
      </c>
      <c r="E47" s="12"/>
      <c r="F47" s="12" t="s">
        <v>80</v>
      </c>
      <c r="G47" s="11" t="s">
        <v>5</v>
      </c>
      <c r="H47" s="11" t="s">
        <v>19</v>
      </c>
      <c r="I47" s="11" t="s">
        <v>20</v>
      </c>
      <c r="J47" s="11">
        <f t="shared" si="0"/>
        <v>2</v>
      </c>
      <c r="K47" s="11">
        <v>0</v>
      </c>
      <c r="L47" s="15">
        <v>16.39</v>
      </c>
      <c r="N47" s="11">
        <v>2061072</v>
      </c>
      <c r="O47" s="11" t="s">
        <v>138</v>
      </c>
      <c r="P47" s="11">
        <v>2</v>
      </c>
    </row>
    <row r="48" spans="1:16" ht="15" x14ac:dyDescent="0.25">
      <c r="A48" s="11">
        <v>62875</v>
      </c>
      <c r="B48" s="11">
        <v>23</v>
      </c>
      <c r="C48" s="11">
        <v>1</v>
      </c>
      <c r="D48" s="12" t="s">
        <v>81</v>
      </c>
      <c r="E48" s="12"/>
      <c r="F48" s="12" t="s">
        <v>81</v>
      </c>
      <c r="G48" s="11" t="s">
        <v>5</v>
      </c>
      <c r="H48" s="11" t="s">
        <v>19</v>
      </c>
      <c r="I48" s="11" t="s">
        <v>20</v>
      </c>
      <c r="J48" s="11">
        <f t="shared" si="0"/>
        <v>0</v>
      </c>
      <c r="K48" s="11">
        <v>0</v>
      </c>
      <c r="N48" s="11"/>
      <c r="O48" s="11"/>
    </row>
    <row r="49" spans="1:16" ht="15" x14ac:dyDescent="0.25">
      <c r="A49" s="11">
        <v>62882</v>
      </c>
      <c r="B49" s="11">
        <v>24</v>
      </c>
      <c r="C49" s="11">
        <v>1</v>
      </c>
      <c r="D49" s="12" t="s">
        <v>82</v>
      </c>
      <c r="E49" s="12"/>
      <c r="F49" s="12" t="s">
        <v>83</v>
      </c>
      <c r="G49" s="11" t="s">
        <v>5</v>
      </c>
      <c r="H49" s="11" t="s">
        <v>19</v>
      </c>
      <c r="I49" s="11" t="s">
        <v>20</v>
      </c>
      <c r="J49" s="11">
        <f t="shared" si="0"/>
        <v>0</v>
      </c>
      <c r="K49" s="11">
        <v>0</v>
      </c>
      <c r="N49" s="11"/>
      <c r="O49" s="11"/>
    </row>
    <row r="50" spans="1:16" ht="15" x14ac:dyDescent="0.25">
      <c r="A50" s="11">
        <v>62883</v>
      </c>
      <c r="B50" s="11">
        <v>24</v>
      </c>
      <c r="C50" s="11">
        <v>2</v>
      </c>
      <c r="D50" s="12" t="s">
        <v>82</v>
      </c>
      <c r="E50" s="12"/>
      <c r="F50" s="12" t="s">
        <v>84</v>
      </c>
      <c r="G50" s="11" t="s">
        <v>5</v>
      </c>
      <c r="H50" s="11" t="s">
        <v>19</v>
      </c>
      <c r="I50" s="11" t="s">
        <v>20</v>
      </c>
      <c r="J50" s="11">
        <f t="shared" si="0"/>
        <v>0</v>
      </c>
      <c r="K50" s="11">
        <v>0</v>
      </c>
      <c r="N50" s="11"/>
      <c r="O50" s="11"/>
    </row>
    <row r="51" spans="1:16" ht="15" x14ac:dyDescent="0.25">
      <c r="A51" s="11">
        <v>62884</v>
      </c>
      <c r="B51" s="11">
        <v>24</v>
      </c>
      <c r="C51" s="11">
        <v>3</v>
      </c>
      <c r="D51" s="12" t="s">
        <v>82</v>
      </c>
      <c r="E51" s="12"/>
      <c r="F51" s="12" t="s">
        <v>85</v>
      </c>
      <c r="G51" s="11" t="s">
        <v>5</v>
      </c>
      <c r="H51" s="11" t="s">
        <v>19</v>
      </c>
      <c r="I51" s="11" t="s">
        <v>20</v>
      </c>
      <c r="J51" s="11">
        <f t="shared" si="0"/>
        <v>0</v>
      </c>
      <c r="K51" s="11">
        <v>0</v>
      </c>
      <c r="N51" s="11"/>
      <c r="O51" s="11"/>
    </row>
    <row r="52" spans="1:16" ht="15" x14ac:dyDescent="0.25">
      <c r="A52" s="11">
        <v>62885</v>
      </c>
      <c r="B52" s="11">
        <v>25</v>
      </c>
      <c r="C52" s="11">
        <v>1</v>
      </c>
      <c r="D52" s="12" t="s">
        <v>86</v>
      </c>
      <c r="E52" s="12"/>
      <c r="F52" s="12" t="s">
        <v>87</v>
      </c>
      <c r="G52" s="11" t="s">
        <v>5</v>
      </c>
      <c r="H52" s="11" t="s">
        <v>19</v>
      </c>
      <c r="I52" s="11" t="s">
        <v>20</v>
      </c>
      <c r="J52" s="11">
        <f t="shared" si="0"/>
        <v>0</v>
      </c>
      <c r="K52" s="11">
        <v>0</v>
      </c>
      <c r="N52" s="11"/>
      <c r="O52" s="11"/>
    </row>
    <row r="53" spans="1:16" ht="15" x14ac:dyDescent="0.25">
      <c r="A53" s="11">
        <v>62886</v>
      </c>
      <c r="B53" s="11">
        <v>25</v>
      </c>
      <c r="C53" s="11">
        <v>2</v>
      </c>
      <c r="D53" s="12" t="s">
        <v>86</v>
      </c>
      <c r="E53" s="12"/>
      <c r="F53" s="12" t="s">
        <v>57</v>
      </c>
      <c r="G53" s="11" t="s">
        <v>5</v>
      </c>
      <c r="H53" s="11" t="s">
        <v>19</v>
      </c>
      <c r="I53" s="11" t="s">
        <v>20</v>
      </c>
      <c r="J53" s="11">
        <f t="shared" si="0"/>
        <v>0</v>
      </c>
      <c r="K53" s="11">
        <v>0</v>
      </c>
      <c r="N53" s="11"/>
      <c r="O53" s="11"/>
    </row>
    <row r="54" spans="1:16" ht="15" x14ac:dyDescent="0.25">
      <c r="A54" s="11">
        <v>62887</v>
      </c>
      <c r="B54" s="11">
        <v>25</v>
      </c>
      <c r="C54" s="11">
        <v>3</v>
      </c>
      <c r="D54" s="12" t="s">
        <v>86</v>
      </c>
      <c r="E54" s="12"/>
      <c r="F54" s="12" t="s">
        <v>84</v>
      </c>
      <c r="G54" s="11" t="s">
        <v>5</v>
      </c>
      <c r="H54" s="11" t="s">
        <v>19</v>
      </c>
      <c r="I54" s="11" t="s">
        <v>20</v>
      </c>
      <c r="J54" s="11">
        <f t="shared" si="0"/>
        <v>0</v>
      </c>
      <c r="K54" s="11">
        <v>0</v>
      </c>
      <c r="N54" s="11"/>
      <c r="O54" s="11"/>
    </row>
    <row r="55" spans="1:16" ht="15" x14ac:dyDescent="0.25">
      <c r="A55" s="11">
        <v>62888</v>
      </c>
      <c r="B55" s="11">
        <v>25</v>
      </c>
      <c r="C55" s="11">
        <v>4</v>
      </c>
      <c r="D55" s="12" t="s">
        <v>86</v>
      </c>
      <c r="E55" s="12"/>
      <c r="F55" s="12" t="s">
        <v>88</v>
      </c>
      <c r="G55" s="11" t="s">
        <v>5</v>
      </c>
      <c r="H55" s="11" t="s">
        <v>19</v>
      </c>
      <c r="I55" s="11" t="s">
        <v>20</v>
      </c>
      <c r="J55" s="11">
        <f t="shared" si="0"/>
        <v>0</v>
      </c>
      <c r="K55" s="11">
        <v>0</v>
      </c>
      <c r="N55" s="11"/>
      <c r="O55" s="11"/>
    </row>
    <row r="56" spans="1:16" ht="15" x14ac:dyDescent="0.25">
      <c r="A56" s="11">
        <v>62877</v>
      </c>
      <c r="B56" s="11">
        <v>26</v>
      </c>
      <c r="C56" s="11">
        <v>1</v>
      </c>
      <c r="D56" s="12" t="s">
        <v>89</v>
      </c>
      <c r="E56" s="12"/>
      <c r="F56" s="12" t="s">
        <v>83</v>
      </c>
      <c r="G56" s="11" t="s">
        <v>5</v>
      </c>
      <c r="H56" s="11" t="s">
        <v>19</v>
      </c>
      <c r="I56" s="11" t="s">
        <v>20</v>
      </c>
      <c r="J56" s="11">
        <f t="shared" si="0"/>
        <v>0</v>
      </c>
      <c r="K56" s="11">
        <v>0</v>
      </c>
      <c r="N56" s="11"/>
      <c r="O56" s="11"/>
    </row>
    <row r="57" spans="1:16" ht="15" x14ac:dyDescent="0.25">
      <c r="A57" s="11">
        <v>62878</v>
      </c>
      <c r="B57" s="11">
        <v>26</v>
      </c>
      <c r="C57" s="11">
        <v>2</v>
      </c>
      <c r="D57" s="12" t="s">
        <v>89</v>
      </c>
      <c r="E57" s="12"/>
      <c r="F57" s="12" t="s">
        <v>90</v>
      </c>
      <c r="G57" s="11" t="s">
        <v>5</v>
      </c>
      <c r="H57" s="11" t="s">
        <v>19</v>
      </c>
      <c r="I57" s="11" t="s">
        <v>20</v>
      </c>
      <c r="J57" s="11">
        <f t="shared" si="0"/>
        <v>36</v>
      </c>
      <c r="K57" s="11">
        <v>0</v>
      </c>
      <c r="L57" s="15">
        <f>VLOOKUP(N57,'[1]Conso par NFS et Pdts 2 e'!$A$5:$I$239,8,FALSE)</f>
        <v>5.99</v>
      </c>
      <c r="N57" s="11" t="s">
        <v>139</v>
      </c>
      <c r="O57" s="11" t="s">
        <v>140</v>
      </c>
      <c r="P57">
        <f>VLOOKUP(N57,'[1]Conso par NFS et Pdts 2 e'!$A$5:$I$239,9,FALSE)</f>
        <v>36</v>
      </c>
    </row>
    <row r="58" spans="1:16" ht="15" x14ac:dyDescent="0.25">
      <c r="A58" s="11">
        <v>62879</v>
      </c>
      <c r="B58" s="11">
        <v>26</v>
      </c>
      <c r="C58" s="11">
        <v>3</v>
      </c>
      <c r="D58" s="12" t="s">
        <v>89</v>
      </c>
      <c r="E58" s="12"/>
      <c r="F58" s="12" t="s">
        <v>91</v>
      </c>
      <c r="G58" s="11" t="s">
        <v>5</v>
      </c>
      <c r="H58" s="11" t="s">
        <v>19</v>
      </c>
      <c r="I58" s="11" t="s">
        <v>20</v>
      </c>
      <c r="J58" s="11">
        <f t="shared" si="0"/>
        <v>0</v>
      </c>
      <c r="K58" s="11">
        <v>0</v>
      </c>
      <c r="N58" s="11"/>
      <c r="O58" s="11"/>
    </row>
    <row r="59" spans="1:16" ht="15" x14ac:dyDescent="0.25">
      <c r="A59" s="11">
        <v>62880</v>
      </c>
      <c r="B59" s="11">
        <v>26</v>
      </c>
      <c r="C59" s="11">
        <v>4</v>
      </c>
      <c r="D59" s="12" t="s">
        <v>89</v>
      </c>
      <c r="E59" s="12"/>
      <c r="F59" s="12" t="s">
        <v>84</v>
      </c>
      <c r="G59" s="11" t="s">
        <v>5</v>
      </c>
      <c r="H59" s="11" t="s">
        <v>19</v>
      </c>
      <c r="I59" s="11" t="s">
        <v>20</v>
      </c>
      <c r="J59" s="11">
        <f t="shared" si="0"/>
        <v>100</v>
      </c>
      <c r="K59" s="11">
        <v>0</v>
      </c>
      <c r="L59" s="15">
        <f>VLOOKUP(N59,'[1]Conso par NFS et Pdts 2 e'!$A$5:$I$239,8,FALSE)</f>
        <v>5.99</v>
      </c>
      <c r="N59" s="11" t="s">
        <v>141</v>
      </c>
      <c r="O59" s="11" t="s">
        <v>142</v>
      </c>
      <c r="P59">
        <f>VLOOKUP(N59,'[1]Conso par NFS et Pdts 2 e'!$A$5:$I$239,9,FALSE)</f>
        <v>100</v>
      </c>
    </row>
    <row r="60" spans="1:16" ht="15" x14ac:dyDescent="0.25">
      <c r="A60" s="11">
        <v>62881</v>
      </c>
      <c r="B60" s="11">
        <v>26</v>
      </c>
      <c r="C60" s="11">
        <v>5</v>
      </c>
      <c r="D60" s="12" t="s">
        <v>89</v>
      </c>
      <c r="E60" s="12"/>
      <c r="F60" s="12" t="s">
        <v>92</v>
      </c>
      <c r="G60" s="11" t="s">
        <v>5</v>
      </c>
      <c r="H60" s="11" t="s">
        <v>19</v>
      </c>
      <c r="I60" s="11" t="s">
        <v>20</v>
      </c>
      <c r="J60" s="11">
        <f t="shared" si="0"/>
        <v>30</v>
      </c>
      <c r="K60" s="11">
        <v>0</v>
      </c>
      <c r="L60" s="15">
        <v>5.99</v>
      </c>
      <c r="N60" s="11">
        <v>2060150</v>
      </c>
      <c r="O60" s="11" t="s">
        <v>143</v>
      </c>
      <c r="P60" s="11">
        <v>30</v>
      </c>
    </row>
    <row r="61" spans="1:16" ht="15" x14ac:dyDescent="0.25">
      <c r="A61" s="11">
        <v>62889</v>
      </c>
      <c r="B61" s="11">
        <v>27</v>
      </c>
      <c r="C61" s="11">
        <v>1</v>
      </c>
      <c r="D61" s="12" t="s">
        <v>93</v>
      </c>
      <c r="E61" s="12"/>
      <c r="F61" s="12" t="s">
        <v>94</v>
      </c>
      <c r="G61" s="11" t="s">
        <v>5</v>
      </c>
      <c r="H61" s="11" t="s">
        <v>19</v>
      </c>
      <c r="I61" s="11" t="s">
        <v>20</v>
      </c>
      <c r="J61" s="11">
        <f t="shared" si="0"/>
        <v>0</v>
      </c>
      <c r="K61" s="11">
        <v>0</v>
      </c>
      <c r="N61" s="11"/>
      <c r="O61" s="11"/>
    </row>
    <row r="62" spans="1:16" ht="15" x14ac:dyDescent="0.25">
      <c r="A62" s="11">
        <v>62890</v>
      </c>
      <c r="B62" s="11">
        <v>27</v>
      </c>
      <c r="C62" s="11">
        <v>2</v>
      </c>
      <c r="D62" s="12" t="s">
        <v>93</v>
      </c>
      <c r="E62" s="12"/>
      <c r="F62" s="12" t="s">
        <v>95</v>
      </c>
      <c r="G62" s="11" t="s">
        <v>5</v>
      </c>
      <c r="H62" s="11" t="s">
        <v>19</v>
      </c>
      <c r="I62" s="11" t="s">
        <v>20</v>
      </c>
      <c r="J62" s="11">
        <f t="shared" si="0"/>
        <v>0</v>
      </c>
      <c r="K62" s="11">
        <v>0</v>
      </c>
      <c r="N62" s="11"/>
      <c r="O62" s="11"/>
    </row>
    <row r="63" spans="1:16" ht="15" x14ac:dyDescent="0.25">
      <c r="A63" s="11">
        <v>62891</v>
      </c>
      <c r="B63" s="11">
        <v>28</v>
      </c>
      <c r="C63" s="11">
        <v>1</v>
      </c>
      <c r="D63" s="12" t="s">
        <v>96</v>
      </c>
      <c r="E63" s="12"/>
      <c r="F63" s="12" t="s">
        <v>97</v>
      </c>
      <c r="G63" s="11" t="s">
        <v>5</v>
      </c>
      <c r="H63" s="11" t="s">
        <v>19</v>
      </c>
      <c r="I63" s="11" t="s">
        <v>20</v>
      </c>
      <c r="J63" s="11">
        <f t="shared" si="0"/>
        <v>0</v>
      </c>
      <c r="K63" s="11">
        <v>0</v>
      </c>
      <c r="N63" s="11"/>
      <c r="O63" s="11"/>
    </row>
    <row r="64" spans="1:16" ht="15" x14ac:dyDescent="0.25">
      <c r="A64" s="11">
        <v>63002</v>
      </c>
      <c r="B64" s="11">
        <v>29</v>
      </c>
      <c r="C64" s="11">
        <v>1</v>
      </c>
      <c r="D64" s="12" t="s">
        <v>98</v>
      </c>
      <c r="E64" s="12"/>
      <c r="F64" s="12" t="s">
        <v>92</v>
      </c>
      <c r="G64" s="11" t="s">
        <v>5</v>
      </c>
      <c r="H64" s="11" t="s">
        <v>19</v>
      </c>
      <c r="I64" s="11" t="s">
        <v>20</v>
      </c>
      <c r="J64" s="11">
        <f t="shared" si="0"/>
        <v>50</v>
      </c>
      <c r="K64" s="11">
        <v>0</v>
      </c>
      <c r="L64" s="15">
        <f>VLOOKUP(N64,'[1]Conso par NFS et Pdts 2 e'!$A$5:$I$239,8,FALSE)</f>
        <v>6.99</v>
      </c>
      <c r="N64" s="11" t="s">
        <v>144</v>
      </c>
      <c r="O64" s="11" t="s">
        <v>145</v>
      </c>
      <c r="P64">
        <f>VLOOKUP(N64,'[1]Conso par NFS et Pdts 2 e'!$A$5:$I$239,9,FALSE)</f>
        <v>50</v>
      </c>
    </row>
    <row r="65" spans="1:16" ht="15" x14ac:dyDescent="0.25">
      <c r="A65" s="11">
        <v>62998</v>
      </c>
      <c r="B65" s="11">
        <v>30</v>
      </c>
      <c r="C65" s="11">
        <v>1</v>
      </c>
      <c r="D65" s="12" t="s">
        <v>99</v>
      </c>
      <c r="E65" s="12"/>
      <c r="F65" s="12" t="s">
        <v>84</v>
      </c>
      <c r="G65" s="11" t="s">
        <v>5</v>
      </c>
      <c r="H65" s="11" t="s">
        <v>19</v>
      </c>
      <c r="I65" s="11" t="s">
        <v>20</v>
      </c>
      <c r="J65" s="11">
        <f t="shared" si="0"/>
        <v>640</v>
      </c>
      <c r="K65" s="11">
        <v>0</v>
      </c>
      <c r="L65" s="15">
        <v>8.6</v>
      </c>
      <c r="N65" s="11">
        <v>2146255</v>
      </c>
      <c r="O65" s="11" t="s">
        <v>146</v>
      </c>
      <c r="P65">
        <v>640</v>
      </c>
    </row>
    <row r="66" spans="1:16" ht="15" x14ac:dyDescent="0.25">
      <c r="A66" s="11">
        <v>63000</v>
      </c>
      <c r="B66" s="11">
        <v>30</v>
      </c>
      <c r="C66" s="11">
        <v>2</v>
      </c>
      <c r="D66" s="12" t="s">
        <v>99</v>
      </c>
      <c r="E66" s="12"/>
      <c r="F66" s="12" t="s">
        <v>88</v>
      </c>
      <c r="G66" s="11" t="s">
        <v>5</v>
      </c>
      <c r="H66" s="11" t="s">
        <v>19</v>
      </c>
      <c r="I66" s="11" t="s">
        <v>20</v>
      </c>
      <c r="J66" s="11">
        <f t="shared" si="0"/>
        <v>0</v>
      </c>
      <c r="K66" s="11">
        <v>0</v>
      </c>
      <c r="N66" s="11"/>
      <c r="O66" s="11"/>
    </row>
    <row r="67" spans="1:16" ht="15" x14ac:dyDescent="0.25">
      <c r="A67" s="11">
        <v>62997</v>
      </c>
      <c r="B67" s="11">
        <v>31</v>
      </c>
      <c r="C67" s="11">
        <v>1</v>
      </c>
      <c r="D67" s="12" t="s">
        <v>100</v>
      </c>
      <c r="E67" s="12"/>
      <c r="F67" s="12" t="s">
        <v>83</v>
      </c>
      <c r="G67" s="11" t="s">
        <v>5</v>
      </c>
      <c r="H67" s="11" t="s">
        <v>19</v>
      </c>
      <c r="I67" s="11" t="s">
        <v>20</v>
      </c>
      <c r="J67" s="11">
        <f t="shared" si="0"/>
        <v>1480</v>
      </c>
      <c r="K67" s="11">
        <v>0</v>
      </c>
      <c r="L67" s="15">
        <v>8.6</v>
      </c>
      <c r="N67" s="11">
        <v>2146244</v>
      </c>
      <c r="O67" s="11" t="s">
        <v>147</v>
      </c>
      <c r="P67">
        <v>1480</v>
      </c>
    </row>
    <row r="68" spans="1:16" ht="15" x14ac:dyDescent="0.25">
      <c r="A68" s="11">
        <v>63001</v>
      </c>
      <c r="B68" s="11">
        <v>32</v>
      </c>
      <c r="C68" s="11">
        <v>1</v>
      </c>
      <c r="D68" s="12" t="s">
        <v>101</v>
      </c>
      <c r="E68" s="12"/>
      <c r="F68" s="12" t="s">
        <v>102</v>
      </c>
      <c r="G68" s="11" t="s">
        <v>5</v>
      </c>
      <c r="H68" s="11" t="s">
        <v>19</v>
      </c>
      <c r="I68" s="11" t="s">
        <v>20</v>
      </c>
      <c r="J68" s="11">
        <f t="shared" ref="J68:J81" si="1">SUM(P68:S68)</f>
        <v>1160</v>
      </c>
      <c r="K68" s="11">
        <v>0</v>
      </c>
      <c r="L68" s="15">
        <v>8.83</v>
      </c>
      <c r="N68" s="11">
        <v>2271461</v>
      </c>
      <c r="O68" s="11" t="s">
        <v>148</v>
      </c>
      <c r="P68">
        <v>1160</v>
      </c>
    </row>
    <row r="69" spans="1:16" ht="15" x14ac:dyDescent="0.25">
      <c r="A69" s="11">
        <v>63003</v>
      </c>
      <c r="B69" s="11">
        <v>33</v>
      </c>
      <c r="C69" s="11">
        <v>1</v>
      </c>
      <c r="D69" s="12" t="s">
        <v>103</v>
      </c>
      <c r="E69" s="12"/>
      <c r="F69" s="12" t="s">
        <v>104</v>
      </c>
      <c r="G69" s="11" t="s">
        <v>5</v>
      </c>
      <c r="H69" s="11" t="s">
        <v>19</v>
      </c>
      <c r="I69" s="11" t="s">
        <v>20</v>
      </c>
      <c r="J69" s="11">
        <f t="shared" si="1"/>
        <v>0</v>
      </c>
      <c r="K69" s="11">
        <v>0</v>
      </c>
      <c r="N69" s="11"/>
      <c r="O69" s="11"/>
    </row>
    <row r="70" spans="1:16" ht="15" x14ac:dyDescent="0.25">
      <c r="A70" s="11">
        <v>63004</v>
      </c>
      <c r="B70" s="11">
        <v>33</v>
      </c>
      <c r="C70" s="11">
        <v>2</v>
      </c>
      <c r="D70" s="12" t="s">
        <v>103</v>
      </c>
      <c r="E70" s="12"/>
      <c r="F70" s="12" t="s">
        <v>105</v>
      </c>
      <c r="G70" s="11" t="s">
        <v>5</v>
      </c>
      <c r="H70" s="11" t="s">
        <v>19</v>
      </c>
      <c r="I70" s="11" t="s">
        <v>20</v>
      </c>
      <c r="J70" s="11">
        <f t="shared" si="1"/>
        <v>0</v>
      </c>
      <c r="K70" s="11">
        <v>0</v>
      </c>
      <c r="N70" s="11"/>
      <c r="O70" s="11"/>
    </row>
    <row r="71" spans="1:16" ht="15" x14ac:dyDescent="0.25">
      <c r="A71" s="11">
        <v>63005</v>
      </c>
      <c r="B71" s="11">
        <v>33</v>
      </c>
      <c r="C71" s="11">
        <v>3</v>
      </c>
      <c r="D71" s="12" t="s">
        <v>103</v>
      </c>
      <c r="E71" s="12"/>
      <c r="F71" s="12" t="s">
        <v>106</v>
      </c>
      <c r="G71" s="11" t="s">
        <v>5</v>
      </c>
      <c r="H71" s="11" t="s">
        <v>19</v>
      </c>
      <c r="I71" s="11" t="s">
        <v>20</v>
      </c>
      <c r="J71" s="11">
        <f t="shared" si="1"/>
        <v>0</v>
      </c>
      <c r="K71" s="11">
        <v>0</v>
      </c>
      <c r="N71" s="11"/>
      <c r="O71" s="11"/>
    </row>
    <row r="72" spans="1:16" ht="15" x14ac:dyDescent="0.25">
      <c r="A72" s="11">
        <v>63006</v>
      </c>
      <c r="B72" s="11">
        <v>33</v>
      </c>
      <c r="C72" s="11">
        <v>4</v>
      </c>
      <c r="D72" s="12" t="s">
        <v>103</v>
      </c>
      <c r="E72" s="12"/>
      <c r="F72" s="12" t="s">
        <v>107</v>
      </c>
      <c r="G72" s="11" t="s">
        <v>5</v>
      </c>
      <c r="H72" s="11" t="s">
        <v>19</v>
      </c>
      <c r="I72" s="11" t="s">
        <v>20</v>
      </c>
      <c r="J72" s="11">
        <f t="shared" si="1"/>
        <v>0</v>
      </c>
      <c r="K72" s="11">
        <v>0</v>
      </c>
      <c r="N72" s="11"/>
      <c r="O72" s="11"/>
    </row>
    <row r="73" spans="1:16" ht="15" x14ac:dyDescent="0.25">
      <c r="A73" s="11">
        <v>63007</v>
      </c>
      <c r="B73" s="11">
        <v>34</v>
      </c>
      <c r="C73" s="11">
        <v>1</v>
      </c>
      <c r="D73" s="12" t="s">
        <v>108</v>
      </c>
      <c r="E73" s="12"/>
      <c r="F73" s="12" t="s">
        <v>108</v>
      </c>
      <c r="G73" s="11" t="s">
        <v>5</v>
      </c>
      <c r="H73" s="11" t="s">
        <v>19</v>
      </c>
      <c r="I73" s="11" t="s">
        <v>20</v>
      </c>
      <c r="J73" s="11">
        <f t="shared" si="1"/>
        <v>0</v>
      </c>
      <c r="K73" s="11">
        <v>0</v>
      </c>
      <c r="N73" s="11"/>
      <c r="O73" s="11"/>
    </row>
    <row r="74" spans="1:16" ht="15" x14ac:dyDescent="0.25">
      <c r="A74" s="11">
        <v>63008</v>
      </c>
      <c r="B74" s="11">
        <v>35</v>
      </c>
      <c r="C74" s="11">
        <v>1</v>
      </c>
      <c r="D74" s="12" t="s">
        <v>109</v>
      </c>
      <c r="E74" s="12"/>
      <c r="F74" s="12" t="s">
        <v>109</v>
      </c>
      <c r="G74" s="11" t="s">
        <v>5</v>
      </c>
      <c r="H74" s="11" t="s">
        <v>19</v>
      </c>
      <c r="I74" s="11" t="s">
        <v>20</v>
      </c>
      <c r="J74" s="11">
        <f t="shared" si="1"/>
        <v>50</v>
      </c>
      <c r="K74" s="11">
        <v>0</v>
      </c>
      <c r="L74" s="15">
        <v>12</v>
      </c>
      <c r="N74" s="11">
        <v>2187263</v>
      </c>
      <c r="O74" s="11" t="s">
        <v>150</v>
      </c>
      <c r="P74" s="11">
        <v>50</v>
      </c>
    </row>
    <row r="75" spans="1:16" ht="15" x14ac:dyDescent="0.25">
      <c r="A75" s="11">
        <v>63009</v>
      </c>
      <c r="B75" s="11">
        <v>36</v>
      </c>
      <c r="C75" s="11">
        <v>1</v>
      </c>
      <c r="D75" s="12" t="s">
        <v>110</v>
      </c>
      <c r="E75" s="12"/>
      <c r="F75" s="12" t="s">
        <v>111</v>
      </c>
      <c r="G75" s="11" t="s">
        <v>5</v>
      </c>
      <c r="H75" s="11" t="s">
        <v>19</v>
      </c>
      <c r="I75" s="11" t="s">
        <v>20</v>
      </c>
      <c r="J75" s="11">
        <f t="shared" si="1"/>
        <v>100</v>
      </c>
      <c r="K75" s="11">
        <v>0</v>
      </c>
      <c r="L75" s="15">
        <v>55</v>
      </c>
      <c r="N75" s="11">
        <v>2276749</v>
      </c>
      <c r="O75" s="11" t="s">
        <v>151</v>
      </c>
      <c r="P75">
        <v>100</v>
      </c>
    </row>
    <row r="76" spans="1:16" ht="15" x14ac:dyDescent="0.25">
      <c r="A76" s="11">
        <v>63010</v>
      </c>
      <c r="B76" s="11">
        <v>36</v>
      </c>
      <c r="C76" s="11">
        <v>2</v>
      </c>
      <c r="D76" s="12" t="s">
        <v>110</v>
      </c>
      <c r="E76" s="12"/>
      <c r="F76" s="12" t="s">
        <v>112</v>
      </c>
      <c r="G76" s="11" t="s">
        <v>5</v>
      </c>
      <c r="H76" s="11" t="s">
        <v>19</v>
      </c>
      <c r="I76" s="11" t="s">
        <v>20</v>
      </c>
      <c r="J76" s="11">
        <f t="shared" si="1"/>
        <v>0</v>
      </c>
      <c r="K76" s="11">
        <v>0</v>
      </c>
      <c r="N76" s="11"/>
      <c r="O76" s="11"/>
    </row>
    <row r="77" spans="1:16" ht="15" x14ac:dyDescent="0.25">
      <c r="A77" s="11">
        <v>63011</v>
      </c>
      <c r="B77" s="11">
        <v>37</v>
      </c>
      <c r="C77" s="11">
        <v>1</v>
      </c>
      <c r="D77" s="12" t="s">
        <v>113</v>
      </c>
      <c r="E77" s="12"/>
      <c r="F77" s="12" t="s">
        <v>113</v>
      </c>
      <c r="G77" s="11" t="s">
        <v>5</v>
      </c>
      <c r="H77" s="11" t="s">
        <v>19</v>
      </c>
      <c r="I77" s="11" t="s">
        <v>20</v>
      </c>
      <c r="J77" s="11">
        <f t="shared" si="1"/>
        <v>0</v>
      </c>
      <c r="K77" s="11">
        <v>0</v>
      </c>
      <c r="N77" s="11"/>
      <c r="O77" s="11"/>
    </row>
    <row r="78" spans="1:16" ht="15" x14ac:dyDescent="0.25">
      <c r="A78" s="11">
        <v>63012</v>
      </c>
      <c r="B78" s="11">
        <v>38</v>
      </c>
      <c r="C78" s="11">
        <v>1</v>
      </c>
      <c r="D78" s="12" t="s">
        <v>114</v>
      </c>
      <c r="E78" s="12"/>
      <c r="F78" s="12" t="s">
        <v>115</v>
      </c>
      <c r="G78" s="11" t="s">
        <v>5</v>
      </c>
      <c r="H78" s="11" t="s">
        <v>19</v>
      </c>
      <c r="I78" s="11" t="s">
        <v>20</v>
      </c>
      <c r="J78" s="11">
        <f t="shared" si="1"/>
        <v>400</v>
      </c>
      <c r="K78" s="11">
        <v>0</v>
      </c>
      <c r="L78" s="15">
        <v>69</v>
      </c>
      <c r="N78" s="11">
        <v>2178091</v>
      </c>
      <c r="O78" s="11" t="s">
        <v>152</v>
      </c>
      <c r="P78" s="11">
        <v>400</v>
      </c>
    </row>
    <row r="79" spans="1:16" ht="15" x14ac:dyDescent="0.25">
      <c r="A79" s="11">
        <v>63013</v>
      </c>
      <c r="B79" s="11">
        <v>38</v>
      </c>
      <c r="C79" s="11">
        <v>2</v>
      </c>
      <c r="D79" s="12" t="s">
        <v>114</v>
      </c>
      <c r="E79" s="12"/>
      <c r="F79" s="12" t="s">
        <v>116</v>
      </c>
      <c r="G79" s="11" t="s">
        <v>5</v>
      </c>
      <c r="H79" s="11" t="s">
        <v>19</v>
      </c>
      <c r="I79" s="11" t="s">
        <v>20</v>
      </c>
      <c r="J79" s="11">
        <f t="shared" si="1"/>
        <v>0</v>
      </c>
      <c r="K79" s="11">
        <v>0</v>
      </c>
      <c r="N79" s="11"/>
      <c r="O79" s="11"/>
    </row>
    <row r="80" spans="1:16" ht="15" x14ac:dyDescent="0.25">
      <c r="A80" s="11">
        <v>63014</v>
      </c>
      <c r="B80" s="11">
        <v>39</v>
      </c>
      <c r="C80" s="11">
        <v>1</v>
      </c>
      <c r="D80" s="12" t="s">
        <v>117</v>
      </c>
      <c r="E80" s="12"/>
      <c r="F80" s="12" t="s">
        <v>117</v>
      </c>
      <c r="G80" s="11" t="s">
        <v>5</v>
      </c>
      <c r="H80" s="11" t="s">
        <v>19</v>
      </c>
      <c r="I80" s="11" t="s">
        <v>20</v>
      </c>
      <c r="J80" s="11">
        <f t="shared" si="1"/>
        <v>0</v>
      </c>
      <c r="K80" s="11">
        <v>0</v>
      </c>
      <c r="N80" s="11"/>
      <c r="O80" s="11"/>
    </row>
    <row r="81" spans="1:18" ht="15" x14ac:dyDescent="0.25">
      <c r="A81" s="11">
        <v>63015</v>
      </c>
      <c r="B81" s="11">
        <v>40</v>
      </c>
      <c r="C81" s="11">
        <v>1</v>
      </c>
      <c r="D81" s="12" t="s">
        <v>118</v>
      </c>
      <c r="E81" s="12"/>
      <c r="F81" s="12" t="s">
        <v>118</v>
      </c>
      <c r="G81" s="11" t="s">
        <v>5</v>
      </c>
      <c r="H81" s="11" t="s">
        <v>19</v>
      </c>
      <c r="I81" s="11" t="s">
        <v>20</v>
      </c>
      <c r="J81" s="11">
        <f t="shared" si="1"/>
        <v>302</v>
      </c>
      <c r="K81" s="11">
        <v>0</v>
      </c>
      <c r="L81" s="15">
        <v>8.49</v>
      </c>
      <c r="N81" s="11">
        <v>2180570</v>
      </c>
      <c r="O81" s="11" t="s">
        <v>149</v>
      </c>
      <c r="P81">
        <v>300</v>
      </c>
      <c r="R81">
        <v>2</v>
      </c>
    </row>
  </sheetData>
  <autoFilter ref="A2:S8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I236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>Achat Solutions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Jean-Marc URCELAYETA</dc:creator>
  <cp:lastModifiedBy>RELIQUET Camille</cp:lastModifiedBy>
  <dcterms:created xsi:type="dcterms:W3CDTF">2017-03-21T15:44:07Z</dcterms:created>
  <dcterms:modified xsi:type="dcterms:W3CDTF">2025-07-25T14:53:15Z</dcterms:modified>
</cp:coreProperties>
</file>